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ler.sharepoint.com/sites/Enterprise_Locations/Delte dokumenter/01. Head office/Marketing/"/>
    </mc:Choice>
  </mc:AlternateContent>
  <xr:revisionPtr revIDLastSave="12" documentId="8_{7FF96537-2476-4621-B120-D34C232A263D}" xr6:coauthVersionLast="47" xr6:coauthVersionMax="47" xr10:uidLastSave="{2A23488E-332D-443B-A1BA-1E0DBEA4877C}"/>
  <bookViews>
    <workbookView xWindow="-108" yWindow="-108" windowWidth="23256" windowHeight="12576" xr2:uid="{13E7A903-21BD-40C0-ABF4-87052F0DFF9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J14" i="1" s="1"/>
  <c r="I15" i="1"/>
  <c r="J15" i="1" s="1"/>
  <c r="I16" i="1"/>
  <c r="J16" i="1" s="1"/>
  <c r="I17" i="1"/>
  <c r="J17" i="1" s="1"/>
  <c r="I12" i="1"/>
  <c r="E13" i="1" l="1"/>
  <c r="E14" i="1"/>
  <c r="F14" i="1" s="1"/>
  <c r="E15" i="1"/>
  <c r="F15" i="1" s="1"/>
  <c r="E16" i="1"/>
  <c r="F16" i="1" s="1"/>
  <c r="E17" i="1"/>
  <c r="F17" i="1" s="1"/>
  <c r="E12" i="1"/>
  <c r="F12" i="1" s="1"/>
  <c r="F13" i="1" l="1"/>
  <c r="I13" i="1" s="1"/>
  <c r="J13" i="1" s="1"/>
  <c r="L13" i="1" s="1"/>
  <c r="L14" i="1"/>
  <c r="J12" i="1"/>
  <c r="L12" i="1" s="1"/>
  <c r="L16" i="1"/>
  <c r="L17" i="1"/>
  <c r="L15" i="1"/>
</calcChain>
</file>

<file path=xl/sharedStrings.xml><?xml version="1.0" encoding="utf-8"?>
<sst xmlns="http://schemas.openxmlformats.org/spreadsheetml/2006/main" count="14" uniqueCount="14">
  <si>
    <t xml:space="preserve">Controlling formula. Please do not adjust. </t>
  </si>
  <si>
    <t>Marginalskattesatser</t>
  </si>
  <si>
    <t>Bilens værdi</t>
  </si>
  <si>
    <t>Årlig beskatning</t>
  </si>
  <si>
    <t>Månedlig beskatning</t>
  </si>
  <si>
    <t>Nettoomkostning</t>
  </si>
  <si>
    <t>Din marginalskattesats                   (i %)</t>
  </si>
  <si>
    <t>&gt; 300.000 kr.</t>
  </si>
  <si>
    <t>&lt; 300.000 kr.</t>
  </si>
  <si>
    <t>Udfyld de grønne felter og find ud af, hvor meget bilen koster!</t>
  </si>
  <si>
    <t xml:space="preserve">Det er altså dette beløb, det vil koste dig, at have denne firmabil. </t>
  </si>
  <si>
    <t xml:space="preserve">Vi tager forbehold for fejl. Al rådgivning af skatteforhold bør du tage med din revisor eller en anden ekspert på området. Ovenstående beregner bør udelukkende bruges som et vejledende værktøj. </t>
  </si>
  <si>
    <t>Miljøtillæg*</t>
  </si>
  <si>
    <t>* vi har indsat et gennemsnitligt miljøtillæg. Det kan være højere eller lavere alt afhængigt af, hvor meget CO2 bilen udleder. For el- og hybridbiler er det typisk lavere, mens for dielselbiler kan det være højere. Kender du bilens præcise CO2-udslip, kan du udregne det på Skats hjemmeside her: https://skat.dk/data.aspx?oid=54460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</si>
</sst>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.&quot;;[Red]\-#,##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0.0"/>
    <numFmt numFmtId="165" formatCode="_-* #,##0\ &quot;kr.&quot;_-;\-* #,##0\ &quot;kr.&quot;_-;_-* &quot;-&quot;??\ &quot;kr.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4143C"/>
      <name val="Arial"/>
      <family val="2"/>
    </font>
    <font>
      <sz val="12"/>
      <color rgb="FF14143C"/>
      <name val="Arial"/>
      <family val="2"/>
    </font>
    <font>
      <b/>
      <sz val="12"/>
      <color rgb="FF14143C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A666"/>
        <bgColor indexed="64"/>
      </patternFill>
    </fill>
  </fills>
  <borders count="14">
    <border>
      <left/>
      <right/>
      <top/>
      <bottom/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rgb="FF808080"/>
      </top>
      <bottom style="dotted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44" fontId="0" fillId="2" borderId="0" xfId="1" applyFont="1" applyFill="1"/>
    <xf numFmtId="0" fontId="0" fillId="2" borderId="7" xfId="0" applyFill="1" applyBorder="1"/>
    <xf numFmtId="0" fontId="0" fillId="2" borderId="8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43" fontId="6" fillId="2" borderId="0" xfId="2" applyFont="1" applyFill="1" applyBorder="1" applyAlignment="1">
      <alignment horizontal="center" vertical="center"/>
    </xf>
    <xf numFmtId="43" fontId="0" fillId="2" borderId="0" xfId="2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 indent="1"/>
    </xf>
    <xf numFmtId="0" fontId="7" fillId="2" borderId="0" xfId="0" applyFont="1" applyFill="1"/>
    <xf numFmtId="43" fontId="8" fillId="2" borderId="0" xfId="2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6" fontId="3" fillId="2" borderId="1" xfId="0" applyNumberFormat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/>
    <xf numFmtId="9" fontId="0" fillId="2" borderId="8" xfId="3" applyFont="1" applyFill="1" applyBorder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3" fontId="2" fillId="2" borderId="0" xfId="2" applyFont="1" applyFill="1" applyBorder="1" applyAlignment="1">
      <alignment horizontal="center"/>
    </xf>
    <xf numFmtId="164" fontId="0" fillId="2" borderId="7" xfId="0" applyNumberFormat="1" applyFill="1" applyBorder="1"/>
    <xf numFmtId="164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/>
    <xf numFmtId="43" fontId="0" fillId="2" borderId="11" xfId="2" applyFont="1" applyFill="1" applyBorder="1"/>
    <xf numFmtId="0" fontId="0" fillId="2" borderId="12" xfId="0" applyFill="1" applyBorder="1"/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0" xfId="0" applyFont="1" applyFill="1"/>
    <xf numFmtId="44" fontId="12" fillId="3" borderId="0" xfId="1" applyFont="1" applyFill="1" applyAlignment="1">
      <alignment vertical="center"/>
    </xf>
    <xf numFmtId="44" fontId="12" fillId="2" borderId="0" xfId="1" applyFont="1" applyFill="1" applyAlignment="1">
      <alignment vertical="center"/>
    </xf>
    <xf numFmtId="0" fontId="12" fillId="3" borderId="0" xfId="1" applyNumberFormat="1" applyFont="1" applyFill="1" applyAlignment="1">
      <alignment horizontal="center" vertical="center"/>
    </xf>
    <xf numFmtId="44" fontId="12" fillId="2" borderId="0" xfId="1" applyFont="1" applyFill="1" applyAlignment="1">
      <alignment horizontal="center" vertical="center"/>
    </xf>
    <xf numFmtId="9" fontId="12" fillId="3" borderId="0" xfId="3" applyFont="1" applyFill="1" applyAlignment="1">
      <alignment horizontal="center" vertical="center"/>
    </xf>
    <xf numFmtId="44" fontId="6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</cellXfs>
  <cellStyles count="4">
    <cellStyle name="Komma" xfId="2" builtinId="3"/>
    <cellStyle name="Normal" xfId="0" builtinId="0"/>
    <cellStyle name="Procent" xfId="3" builtinId="5"/>
    <cellStyle name="Valuta" xfId="1" builtinId="4"/>
  </cellStyles>
  <dxfs count="0"/>
  <tableStyles count="0" defaultTableStyle="TableStyleMedium2" defaultPivotStyle="PivotStyleLight16"/>
  <colors>
    <mruColors>
      <color rgb="FF36A666"/>
      <color rgb="FF36A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4</xdr:col>
      <xdr:colOff>1293495</xdr:colOff>
      <xdr:row>4</xdr:row>
      <xdr:rowOff>110490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EF9A06C-D309-4220-95DA-6E8848EF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1925"/>
          <a:ext cx="3524250" cy="704850"/>
        </a:xfrm>
        <a:prstGeom prst="rect">
          <a:avLst/>
        </a:prstGeom>
      </xdr:spPr>
    </xdr:pic>
    <xdr:clientData/>
  </xdr:twoCellAnchor>
  <xdr:twoCellAnchor>
    <xdr:from>
      <xdr:col>11</xdr:col>
      <xdr:colOff>166687</xdr:colOff>
      <xdr:row>3</xdr:row>
      <xdr:rowOff>14288</xdr:rowOff>
    </xdr:from>
    <xdr:to>
      <xdr:col>11</xdr:col>
      <xdr:colOff>942975</xdr:colOff>
      <xdr:row>8</xdr:row>
      <xdr:rowOff>123827</xdr:rowOff>
    </xdr:to>
    <xdr:sp macro="" textlink="">
      <xdr:nvSpPr>
        <xdr:cNvPr id="4" name="Pil: bøjet 3">
          <a:extLst>
            <a:ext uri="{FF2B5EF4-FFF2-40B4-BE49-F238E27FC236}">
              <a16:creationId xmlns:a16="http://schemas.microsoft.com/office/drawing/2014/main" id="{6B2A9B19-5B40-4B12-BC32-76953EB99A0E}"/>
            </a:ext>
          </a:extLst>
        </xdr:cNvPr>
        <xdr:cNvSpPr/>
      </xdr:nvSpPr>
      <xdr:spPr>
        <a:xfrm rot="5400000">
          <a:off x="15168561" y="738189"/>
          <a:ext cx="1081089" cy="776288"/>
        </a:xfrm>
        <a:prstGeom prst="bentArrow">
          <a:avLst>
            <a:gd name="adj1" fmla="val 13043"/>
            <a:gd name="adj2" fmla="val 27174"/>
            <a:gd name="adj3" fmla="val 25000"/>
            <a:gd name="adj4" fmla="val 42663"/>
          </a:avLst>
        </a:prstGeom>
        <a:solidFill>
          <a:srgbClr val="36A666"/>
        </a:solidFill>
        <a:ln>
          <a:solidFill>
            <a:srgbClr val="36A6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E525-A5C4-462F-86D7-25E893F6C252}">
  <dimension ref="C3:AA621"/>
  <sheetViews>
    <sheetView tabSelected="1" topLeftCell="A2" workbookViewId="0">
      <selection activeCell="F22" sqref="F22"/>
    </sheetView>
  </sheetViews>
  <sheetFormatPr defaultRowHeight="15" x14ac:dyDescent="0.25"/>
  <cols>
    <col min="1" max="1" width="6.85546875" style="1" customWidth="1"/>
    <col min="2" max="2" width="7.140625" style="1" customWidth="1"/>
    <col min="3" max="3" width="21.5703125" style="1" customWidth="1"/>
    <col min="4" max="4" width="0.5703125" style="1" customWidth="1"/>
    <col min="5" max="6" width="25.5703125" style="1" customWidth="1"/>
    <col min="7" max="7" width="2.5703125" style="1" customWidth="1"/>
    <col min="8" max="8" width="20.42578125" style="1" customWidth="1"/>
    <col min="9" max="9" width="21.5703125" style="1" customWidth="1"/>
    <col min="10" max="10" width="26.42578125" style="1" customWidth="1"/>
    <col min="11" max="11" width="29" style="1" customWidth="1"/>
    <col min="12" max="12" width="21.5703125" style="1" customWidth="1"/>
    <col min="13" max="16" width="9.140625" style="1"/>
    <col min="17" max="17" width="21" style="1" customWidth="1"/>
    <col min="18" max="19" width="21" style="1" hidden="1" customWidth="1"/>
    <col min="20" max="22" width="21" style="1" customWidth="1"/>
    <col min="23" max="24" width="21" style="1" hidden="1" customWidth="1"/>
    <col min="25" max="25" width="21" style="1" customWidth="1"/>
    <col min="26" max="26" width="9.140625" style="1"/>
    <col min="27" max="27" width="19.7109375" style="1" bestFit="1" customWidth="1"/>
    <col min="28" max="16384" width="9.140625" style="1"/>
  </cols>
  <sheetData>
    <row r="3" spans="3:27" ht="15" customHeight="1" x14ac:dyDescent="0.25">
      <c r="K3" s="45" t="s">
        <v>10</v>
      </c>
    </row>
    <row r="4" spans="3:27" x14ac:dyDescent="0.25">
      <c r="K4" s="46"/>
    </row>
    <row r="5" spans="3:27" x14ac:dyDescent="0.25">
      <c r="K5" s="47"/>
    </row>
    <row r="6" spans="3:27" ht="15" customHeight="1" x14ac:dyDescent="0.25">
      <c r="C6" s="44" t="s">
        <v>9</v>
      </c>
      <c r="D6" s="44"/>
      <c r="E6" s="44"/>
      <c r="F6" s="44"/>
      <c r="G6" s="44"/>
      <c r="H6" s="44"/>
    </row>
    <row r="7" spans="3:27" ht="15.75" customHeight="1" x14ac:dyDescent="0.25">
      <c r="C7" s="44"/>
      <c r="D7" s="44"/>
      <c r="E7" s="44"/>
      <c r="F7" s="44"/>
      <c r="G7" s="44"/>
      <c r="H7" s="44"/>
      <c r="I7" s="37"/>
      <c r="J7" s="37"/>
      <c r="K7" s="37"/>
      <c r="L7" s="37"/>
    </row>
    <row r="8" spans="3:27" ht="15.75" x14ac:dyDescent="0.25">
      <c r="C8" s="37"/>
      <c r="D8" s="37"/>
      <c r="E8" s="37"/>
      <c r="F8" s="37"/>
      <c r="G8" s="37"/>
      <c r="H8" s="37"/>
      <c r="I8" s="37"/>
      <c r="J8" s="37"/>
      <c r="K8" s="37"/>
      <c r="L8" s="37"/>
      <c r="Q8" s="50" t="s">
        <v>0</v>
      </c>
      <c r="R8" s="51"/>
      <c r="S8" s="51"/>
      <c r="T8" s="51"/>
      <c r="U8" s="51"/>
      <c r="V8" s="51"/>
      <c r="W8" s="51"/>
      <c r="X8" s="51"/>
      <c r="Y8" s="51"/>
      <c r="Z8" s="51"/>
      <c r="AA8" s="52"/>
    </row>
    <row r="9" spans="3:27" ht="15.75" x14ac:dyDescent="0.25">
      <c r="C9" s="37"/>
      <c r="D9" s="37"/>
      <c r="E9" s="37"/>
      <c r="F9" s="37"/>
      <c r="G9" s="37"/>
      <c r="H9" s="37"/>
      <c r="I9" s="37"/>
      <c r="J9" s="37"/>
      <c r="K9" s="37"/>
      <c r="L9" s="37"/>
      <c r="Q9" s="53"/>
      <c r="R9" s="54"/>
      <c r="S9" s="54"/>
      <c r="T9" s="54"/>
      <c r="U9" s="54"/>
      <c r="V9" s="54"/>
      <c r="W9" s="54"/>
      <c r="X9" s="54"/>
      <c r="Y9" s="54"/>
      <c r="Z9" s="54"/>
      <c r="AA9" s="55"/>
    </row>
    <row r="10" spans="3:27" x14ac:dyDescent="0.25">
      <c r="C10" s="56" t="s">
        <v>2</v>
      </c>
      <c r="D10" s="56"/>
      <c r="E10" s="57" t="s">
        <v>8</v>
      </c>
      <c r="F10" s="57" t="s">
        <v>7</v>
      </c>
      <c r="G10" s="56"/>
      <c r="H10" s="57" t="s">
        <v>12</v>
      </c>
      <c r="I10" s="57" t="s">
        <v>3</v>
      </c>
      <c r="J10" s="57" t="s">
        <v>4</v>
      </c>
      <c r="K10" s="58" t="s">
        <v>6</v>
      </c>
      <c r="L10" s="57" t="s">
        <v>5</v>
      </c>
      <c r="Q10" s="53"/>
      <c r="R10" s="54"/>
      <c r="S10" s="54"/>
      <c r="T10" s="54"/>
      <c r="U10" s="54"/>
      <c r="V10" s="54"/>
      <c r="W10" s="54"/>
      <c r="X10" s="54"/>
      <c r="Y10" s="54"/>
      <c r="Z10" s="54"/>
      <c r="AA10" s="55"/>
    </row>
    <row r="11" spans="3:27" ht="28.5" x14ac:dyDescent="0.25">
      <c r="C11" s="56"/>
      <c r="D11" s="56"/>
      <c r="E11" s="57"/>
      <c r="F11" s="57"/>
      <c r="G11" s="56"/>
      <c r="H11" s="57"/>
      <c r="I11" s="57"/>
      <c r="J11" s="57"/>
      <c r="K11" s="58"/>
      <c r="L11" s="57"/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6"/>
    </row>
    <row r="12" spans="3:27" ht="24.75" customHeight="1" x14ac:dyDescent="0.25">
      <c r="C12" s="38">
        <v>380000</v>
      </c>
      <c r="D12" s="38"/>
      <c r="E12" s="39">
        <f>IF(C12&gt;300000,300000,C12)</f>
        <v>300000</v>
      </c>
      <c r="F12" s="39">
        <f>IF(E12=300000,C12-300000,0)</f>
        <v>80000</v>
      </c>
      <c r="G12" s="40"/>
      <c r="H12" s="39">
        <v>6500</v>
      </c>
      <c r="I12" s="41">
        <f>((E12*0.235)+(F12*0.215))+H12</f>
        <v>94200</v>
      </c>
      <c r="J12" s="41">
        <f t="shared" ref="J12:J17" si="0">I12/12</f>
        <v>7850</v>
      </c>
      <c r="K12" s="42">
        <v>0.5</v>
      </c>
      <c r="L12" s="43">
        <f>J12*K12</f>
        <v>3925</v>
      </c>
      <c r="Q12" s="3"/>
      <c r="AA12" s="4"/>
    </row>
    <row r="13" spans="3:27" ht="24.75" customHeight="1" x14ac:dyDescent="0.25">
      <c r="C13" s="38"/>
      <c r="D13" s="38"/>
      <c r="E13" s="39">
        <f>IF(C13&gt;300000,300000,C13)</f>
        <v>0</v>
      </c>
      <c r="F13" s="39">
        <f>IF(E13=300000,C13-300000,0)</f>
        <v>0</v>
      </c>
      <c r="G13" s="40"/>
      <c r="H13" s="39"/>
      <c r="I13" s="41">
        <f t="shared" ref="I13:I17" si="1">((E13*0.235)+(F13*0.215))+H13</f>
        <v>0</v>
      </c>
      <c r="J13" s="41">
        <f t="shared" si="0"/>
        <v>0</v>
      </c>
      <c r="K13" s="42">
        <v>0.5</v>
      </c>
      <c r="L13" s="43">
        <f t="shared" ref="L13:L17" si="2">J13*K13</f>
        <v>0</v>
      </c>
      <c r="Q13" s="3"/>
      <c r="AA13" s="4"/>
    </row>
    <row r="14" spans="3:27" ht="24.75" customHeight="1" x14ac:dyDescent="0.25">
      <c r="C14" s="38"/>
      <c r="D14" s="38"/>
      <c r="E14" s="39">
        <f>IF(C14&gt;300000,300000,C14)</f>
        <v>0</v>
      </c>
      <c r="F14" s="39">
        <f>IF(E14=300000,C14-300000,0)</f>
        <v>0</v>
      </c>
      <c r="G14" s="40"/>
      <c r="H14" s="39"/>
      <c r="I14" s="41">
        <f t="shared" si="1"/>
        <v>0</v>
      </c>
      <c r="J14" s="41">
        <f t="shared" si="0"/>
        <v>0</v>
      </c>
      <c r="K14" s="42">
        <v>0.5</v>
      </c>
      <c r="L14" s="43">
        <f t="shared" si="2"/>
        <v>0</v>
      </c>
      <c r="Q14" s="3"/>
      <c r="T14" s="5"/>
      <c r="AA14" s="4"/>
    </row>
    <row r="15" spans="3:27" ht="24.75" customHeight="1" x14ac:dyDescent="0.25">
      <c r="C15" s="38"/>
      <c r="D15" s="38"/>
      <c r="E15" s="39">
        <f>IF(C15&gt;300000,300000,C15)</f>
        <v>0</v>
      </c>
      <c r="F15" s="39">
        <f>IF(E15=300000,C15-300000,0)</f>
        <v>0</v>
      </c>
      <c r="G15" s="40"/>
      <c r="H15" s="39"/>
      <c r="I15" s="41">
        <f t="shared" si="1"/>
        <v>0</v>
      </c>
      <c r="J15" s="41">
        <f t="shared" si="0"/>
        <v>0</v>
      </c>
      <c r="K15" s="42">
        <v>0.5</v>
      </c>
      <c r="L15" s="43">
        <f t="shared" si="2"/>
        <v>0</v>
      </c>
      <c r="Q15" s="3"/>
      <c r="T15" s="6"/>
      <c r="AA15" s="4"/>
    </row>
    <row r="16" spans="3:27" ht="24.75" customHeight="1" x14ac:dyDescent="0.25">
      <c r="C16" s="38"/>
      <c r="D16" s="38"/>
      <c r="E16" s="39">
        <f>IF(C16&gt;300000,300000,C16)</f>
        <v>0</v>
      </c>
      <c r="F16" s="39">
        <f>IF(E16=300000,C16-300000,0)</f>
        <v>0</v>
      </c>
      <c r="G16" s="40"/>
      <c r="H16" s="39"/>
      <c r="I16" s="41">
        <f t="shared" si="1"/>
        <v>0</v>
      </c>
      <c r="J16" s="41">
        <f t="shared" si="0"/>
        <v>0</v>
      </c>
      <c r="K16" s="42">
        <v>0.5</v>
      </c>
      <c r="L16" s="43">
        <f t="shared" si="2"/>
        <v>0</v>
      </c>
      <c r="Q16" s="3"/>
      <c r="AA16" s="4"/>
    </row>
    <row r="17" spans="3:27" ht="24.75" customHeight="1" x14ac:dyDescent="0.25">
      <c r="C17" s="38">
        <v>0</v>
      </c>
      <c r="D17" s="38"/>
      <c r="E17" s="39">
        <f>IF(C17&gt;300000,300000,C17)</f>
        <v>0</v>
      </c>
      <c r="F17" s="39">
        <f>IF(E17=300000,C17-300000,0)</f>
        <v>0</v>
      </c>
      <c r="G17" s="40"/>
      <c r="H17" s="39"/>
      <c r="I17" s="41">
        <f t="shared" si="1"/>
        <v>0</v>
      </c>
      <c r="J17" s="41">
        <f t="shared" si="0"/>
        <v>0</v>
      </c>
      <c r="K17" s="42">
        <v>0.5</v>
      </c>
      <c r="L17" s="43">
        <f t="shared" si="2"/>
        <v>0</v>
      </c>
      <c r="Q17" s="3"/>
      <c r="AA17" s="4"/>
    </row>
    <row r="18" spans="3:27" x14ac:dyDescent="0.25">
      <c r="C18" s="2"/>
      <c r="D18" s="2"/>
      <c r="E18" s="2"/>
      <c r="F18" s="2"/>
      <c r="G18" s="2"/>
      <c r="Q18" s="3"/>
      <c r="AA18" s="4"/>
    </row>
    <row r="19" spans="3:27" ht="18.75" x14ac:dyDescent="0.3">
      <c r="Q19" s="7"/>
      <c r="R19" s="8"/>
      <c r="S19" s="8"/>
      <c r="T19" s="9"/>
      <c r="V19" s="10"/>
      <c r="W19" s="9"/>
      <c r="Y19" s="11"/>
      <c r="AA19" s="4"/>
    </row>
    <row r="20" spans="3:27" x14ac:dyDescent="0.25">
      <c r="C20" s="1" t="s">
        <v>11</v>
      </c>
      <c r="Q20" s="3"/>
      <c r="Y20" s="12"/>
      <c r="AA20" s="48" t="s">
        <v>1</v>
      </c>
    </row>
    <row r="21" spans="3:27" ht="15.75" x14ac:dyDescent="0.25">
      <c r="Q21" s="13"/>
      <c r="R21" s="14"/>
      <c r="S21" s="14"/>
      <c r="T21" s="15"/>
      <c r="U21" s="16"/>
      <c r="V21" s="14"/>
      <c r="W21" s="15"/>
      <c r="X21" s="15"/>
      <c r="Y21" s="17"/>
      <c r="AA21" s="49"/>
    </row>
    <row r="22" spans="3:27" ht="15.75" x14ac:dyDescent="0.25">
      <c r="C22" s="1" t="s">
        <v>13</v>
      </c>
      <c r="Q22" s="18"/>
      <c r="R22" s="19"/>
      <c r="S22" s="19"/>
      <c r="T22" s="20"/>
      <c r="U22" s="16"/>
      <c r="V22" s="19"/>
      <c r="W22" s="21"/>
      <c r="X22" s="21"/>
      <c r="Y22" s="22"/>
      <c r="AA22" s="23">
        <v>0.01</v>
      </c>
    </row>
    <row r="23" spans="3:27" ht="15.75" x14ac:dyDescent="0.25">
      <c r="Q23" s="18"/>
      <c r="R23" s="19"/>
      <c r="S23" s="19"/>
      <c r="T23" s="20"/>
      <c r="U23" s="16"/>
      <c r="V23" s="19"/>
      <c r="W23" s="21"/>
      <c r="X23" s="21"/>
      <c r="Y23" s="22"/>
      <c r="AA23" s="23">
        <v>0.02</v>
      </c>
    </row>
    <row r="24" spans="3:27" ht="15.75" x14ac:dyDescent="0.25">
      <c r="Q24" s="18"/>
      <c r="R24" s="19"/>
      <c r="S24" s="19"/>
      <c r="T24" s="20"/>
      <c r="U24" s="16"/>
      <c r="V24" s="19"/>
      <c r="W24" s="21"/>
      <c r="X24" s="21"/>
      <c r="Y24" s="22"/>
      <c r="AA24" s="23">
        <v>0.03</v>
      </c>
    </row>
    <row r="25" spans="3:27" ht="15.75" x14ac:dyDescent="0.25">
      <c r="Q25" s="18"/>
      <c r="R25" s="19"/>
      <c r="S25" s="19"/>
      <c r="T25" s="20"/>
      <c r="U25" s="16"/>
      <c r="V25" s="19"/>
      <c r="W25" s="21"/>
      <c r="X25" s="21"/>
      <c r="Y25" s="22"/>
      <c r="AA25" s="23">
        <v>0.04</v>
      </c>
    </row>
    <row r="26" spans="3:27" ht="15.75" x14ac:dyDescent="0.25">
      <c r="Q26" s="18"/>
      <c r="R26" s="19"/>
      <c r="S26" s="19"/>
      <c r="T26" s="20"/>
      <c r="U26" s="16"/>
      <c r="V26" s="19"/>
      <c r="W26" s="21"/>
      <c r="X26" s="21"/>
      <c r="Y26" s="22"/>
      <c r="AA26" s="23">
        <v>0.05</v>
      </c>
    </row>
    <row r="27" spans="3:27" ht="15.75" x14ac:dyDescent="0.25">
      <c r="Q27" s="18"/>
      <c r="R27" s="19"/>
      <c r="S27" s="19"/>
      <c r="T27" s="20"/>
      <c r="U27" s="16"/>
      <c r="V27" s="19"/>
      <c r="W27" s="21"/>
      <c r="X27" s="21"/>
      <c r="Y27" s="22"/>
      <c r="AA27" s="23">
        <v>0.06</v>
      </c>
    </row>
    <row r="28" spans="3:27" ht="15.75" x14ac:dyDescent="0.25">
      <c r="Q28" s="18"/>
      <c r="R28" s="19"/>
      <c r="S28" s="19"/>
      <c r="T28" s="20"/>
      <c r="U28" s="16"/>
      <c r="V28" s="19"/>
      <c r="W28" s="21"/>
      <c r="X28" s="21"/>
      <c r="Y28" s="22"/>
      <c r="AA28" s="23">
        <v>7.0000000000000007E-2</v>
      </c>
    </row>
    <row r="29" spans="3:27" ht="15.75" x14ac:dyDescent="0.25">
      <c r="Q29" s="18"/>
      <c r="R29" s="19"/>
      <c r="S29" s="19"/>
      <c r="T29" s="20"/>
      <c r="U29" s="16"/>
      <c r="V29" s="19"/>
      <c r="W29" s="21"/>
      <c r="X29" s="21"/>
      <c r="Y29" s="22"/>
      <c r="AA29" s="23">
        <v>0.08</v>
      </c>
    </row>
    <row r="30" spans="3:27" ht="15.75" x14ac:dyDescent="0.25">
      <c r="Q30" s="18"/>
      <c r="R30" s="19"/>
      <c r="S30" s="19"/>
      <c r="T30" s="20"/>
      <c r="U30" s="16"/>
      <c r="V30" s="19"/>
      <c r="W30" s="21"/>
      <c r="X30" s="21"/>
      <c r="Y30" s="22"/>
      <c r="AA30" s="23">
        <v>0.09</v>
      </c>
    </row>
    <row r="31" spans="3:27" ht="15.75" x14ac:dyDescent="0.25">
      <c r="Q31" s="18"/>
      <c r="R31" s="19"/>
      <c r="S31" s="19"/>
      <c r="T31" s="20"/>
      <c r="U31" s="16"/>
      <c r="V31" s="19"/>
      <c r="W31" s="21"/>
      <c r="X31" s="21"/>
      <c r="Y31" s="22"/>
      <c r="AA31" s="23">
        <v>0.1</v>
      </c>
    </row>
    <row r="32" spans="3:27" ht="15.75" x14ac:dyDescent="0.25">
      <c r="Q32" s="18"/>
      <c r="R32" s="19"/>
      <c r="S32" s="19"/>
      <c r="T32" s="20"/>
      <c r="U32" s="16"/>
      <c r="V32" s="19"/>
      <c r="W32" s="21"/>
      <c r="X32" s="21"/>
      <c r="Y32" s="22"/>
      <c r="AA32" s="23">
        <v>0.11</v>
      </c>
    </row>
    <row r="33" spans="17:27" ht="15.75" x14ac:dyDescent="0.25">
      <c r="Q33" s="18"/>
      <c r="R33" s="19"/>
      <c r="S33" s="19"/>
      <c r="T33" s="20"/>
      <c r="U33" s="16"/>
      <c r="V33" s="19"/>
      <c r="W33" s="21"/>
      <c r="X33" s="21"/>
      <c r="Y33" s="22"/>
      <c r="AA33" s="23">
        <v>0.12</v>
      </c>
    </row>
    <row r="34" spans="17:27" ht="15.75" x14ac:dyDescent="0.25">
      <c r="Q34" s="18"/>
      <c r="R34" s="19"/>
      <c r="S34" s="19"/>
      <c r="T34" s="20"/>
      <c r="U34" s="16"/>
      <c r="V34" s="19"/>
      <c r="W34" s="21"/>
      <c r="X34" s="21"/>
      <c r="Y34" s="22"/>
      <c r="AA34" s="23">
        <v>0.13</v>
      </c>
    </row>
    <row r="35" spans="17:27" ht="15.75" x14ac:dyDescent="0.25">
      <c r="Q35" s="18"/>
      <c r="R35" s="19"/>
      <c r="S35" s="19"/>
      <c r="T35" s="20"/>
      <c r="U35" s="16"/>
      <c r="V35" s="19"/>
      <c r="W35" s="21"/>
      <c r="X35" s="21"/>
      <c r="Y35" s="22"/>
      <c r="AA35" s="23">
        <v>0.14000000000000001</v>
      </c>
    </row>
    <row r="36" spans="17:27" ht="15.75" x14ac:dyDescent="0.25">
      <c r="Q36" s="18"/>
      <c r="R36" s="19"/>
      <c r="S36" s="19"/>
      <c r="T36" s="20"/>
      <c r="U36" s="16"/>
      <c r="V36" s="19"/>
      <c r="W36" s="21"/>
      <c r="X36" s="21"/>
      <c r="Y36" s="22"/>
      <c r="AA36" s="23">
        <v>0.15</v>
      </c>
    </row>
    <row r="37" spans="17:27" ht="15.75" x14ac:dyDescent="0.25">
      <c r="Q37" s="18"/>
      <c r="R37" s="19"/>
      <c r="S37" s="19"/>
      <c r="T37" s="20"/>
      <c r="U37" s="16"/>
      <c r="V37" s="19"/>
      <c r="W37" s="21"/>
      <c r="X37" s="21"/>
      <c r="Y37" s="22"/>
      <c r="AA37" s="23">
        <v>0.16</v>
      </c>
    </row>
    <row r="38" spans="17:27" ht="15.75" x14ac:dyDescent="0.25">
      <c r="Q38" s="18"/>
      <c r="R38" s="19"/>
      <c r="S38" s="19"/>
      <c r="T38" s="20"/>
      <c r="U38" s="16"/>
      <c r="V38" s="19"/>
      <c r="W38" s="21"/>
      <c r="X38" s="21"/>
      <c r="Y38" s="22"/>
      <c r="AA38" s="23">
        <v>0.17</v>
      </c>
    </row>
    <row r="39" spans="17:27" ht="15.75" x14ac:dyDescent="0.25">
      <c r="Q39" s="18"/>
      <c r="R39" s="19"/>
      <c r="S39" s="19"/>
      <c r="T39" s="20"/>
      <c r="U39" s="16"/>
      <c r="V39" s="19"/>
      <c r="W39" s="21"/>
      <c r="X39" s="21"/>
      <c r="Y39" s="22"/>
      <c r="AA39" s="23">
        <v>0.18</v>
      </c>
    </row>
    <row r="40" spans="17:27" ht="15.75" x14ac:dyDescent="0.25">
      <c r="Q40" s="18"/>
      <c r="R40" s="19"/>
      <c r="S40" s="19"/>
      <c r="T40" s="20"/>
      <c r="U40" s="16"/>
      <c r="V40" s="19"/>
      <c r="W40" s="21"/>
      <c r="X40" s="21"/>
      <c r="Y40" s="22"/>
      <c r="AA40" s="23">
        <v>0.19</v>
      </c>
    </row>
    <row r="41" spans="17:27" ht="15.75" x14ac:dyDescent="0.25">
      <c r="Q41" s="18"/>
      <c r="R41" s="19"/>
      <c r="S41" s="19"/>
      <c r="T41" s="20"/>
      <c r="U41" s="16"/>
      <c r="V41" s="19"/>
      <c r="W41" s="21"/>
      <c r="X41" s="21"/>
      <c r="Y41" s="22"/>
      <c r="AA41" s="23">
        <v>0.2</v>
      </c>
    </row>
    <row r="42" spans="17:27" ht="15.75" x14ac:dyDescent="0.25">
      <c r="Q42" s="18"/>
      <c r="R42" s="19"/>
      <c r="S42" s="19"/>
      <c r="T42" s="20"/>
      <c r="U42" s="16"/>
      <c r="V42" s="19"/>
      <c r="W42" s="21"/>
      <c r="X42" s="21"/>
      <c r="Y42" s="22"/>
      <c r="AA42" s="23">
        <v>0.21</v>
      </c>
    </row>
    <row r="43" spans="17:27" ht="15.75" x14ac:dyDescent="0.25">
      <c r="Q43" s="18"/>
      <c r="R43" s="19"/>
      <c r="S43" s="19"/>
      <c r="T43" s="20"/>
      <c r="U43" s="16"/>
      <c r="V43" s="19"/>
      <c r="W43" s="21"/>
      <c r="X43" s="21"/>
      <c r="Y43" s="22"/>
      <c r="AA43" s="23">
        <v>0.22</v>
      </c>
    </row>
    <row r="44" spans="17:27" ht="15.75" x14ac:dyDescent="0.25">
      <c r="Q44" s="18"/>
      <c r="R44" s="19"/>
      <c r="S44" s="19"/>
      <c r="T44" s="20"/>
      <c r="U44" s="16"/>
      <c r="V44" s="19"/>
      <c r="W44" s="21"/>
      <c r="X44" s="21"/>
      <c r="Y44" s="22"/>
      <c r="AA44" s="23">
        <v>0.23</v>
      </c>
    </row>
    <row r="45" spans="17:27" ht="15.75" x14ac:dyDescent="0.25">
      <c r="Q45" s="18"/>
      <c r="R45" s="19"/>
      <c r="S45" s="19"/>
      <c r="T45" s="20"/>
      <c r="U45" s="16"/>
      <c r="V45" s="19"/>
      <c r="W45" s="21"/>
      <c r="X45" s="21"/>
      <c r="Y45" s="22"/>
      <c r="AA45" s="23">
        <v>0.24</v>
      </c>
    </row>
    <row r="46" spans="17:27" ht="15.75" x14ac:dyDescent="0.25">
      <c r="Q46" s="18"/>
      <c r="R46" s="19"/>
      <c r="S46" s="19"/>
      <c r="T46" s="20"/>
      <c r="U46" s="16"/>
      <c r="V46" s="19"/>
      <c r="W46" s="21"/>
      <c r="X46" s="21"/>
      <c r="Y46" s="22"/>
      <c r="AA46" s="23">
        <v>0.25</v>
      </c>
    </row>
    <row r="47" spans="17:27" ht="15.75" x14ac:dyDescent="0.25">
      <c r="Q47" s="18"/>
      <c r="R47" s="19"/>
      <c r="S47" s="19"/>
      <c r="T47" s="20"/>
      <c r="U47" s="16"/>
      <c r="V47" s="19"/>
      <c r="W47" s="21"/>
      <c r="X47" s="21"/>
      <c r="Y47" s="22"/>
      <c r="AA47" s="23">
        <v>0.26</v>
      </c>
    </row>
    <row r="48" spans="17:27" ht="15.75" x14ac:dyDescent="0.25">
      <c r="Q48" s="18"/>
      <c r="R48" s="19"/>
      <c r="S48" s="19"/>
      <c r="T48" s="20"/>
      <c r="U48" s="16"/>
      <c r="V48" s="19"/>
      <c r="W48" s="21"/>
      <c r="X48" s="21"/>
      <c r="Y48" s="22"/>
      <c r="AA48" s="23">
        <v>0.27</v>
      </c>
    </row>
    <row r="49" spans="17:27" ht="15.75" x14ac:dyDescent="0.25">
      <c r="Q49" s="18"/>
      <c r="R49" s="19"/>
      <c r="S49" s="19"/>
      <c r="T49" s="20"/>
      <c r="U49" s="16"/>
      <c r="V49" s="19"/>
      <c r="W49" s="21"/>
      <c r="X49" s="21"/>
      <c r="Y49" s="22"/>
      <c r="AA49" s="23">
        <v>0.28000000000000003</v>
      </c>
    </row>
    <row r="50" spans="17:27" ht="15.75" x14ac:dyDescent="0.25">
      <c r="Q50" s="18"/>
      <c r="R50" s="19"/>
      <c r="S50" s="19"/>
      <c r="T50" s="20"/>
      <c r="U50" s="16"/>
      <c r="V50" s="19"/>
      <c r="W50" s="21"/>
      <c r="X50" s="21"/>
      <c r="Y50" s="22"/>
      <c r="AA50" s="23">
        <v>0.28999999999999998</v>
      </c>
    </row>
    <row r="51" spans="17:27" ht="15.75" x14ac:dyDescent="0.25">
      <c r="Q51" s="18"/>
      <c r="R51" s="19"/>
      <c r="S51" s="19"/>
      <c r="T51" s="20"/>
      <c r="U51" s="16"/>
      <c r="V51" s="19"/>
      <c r="W51" s="21"/>
      <c r="X51" s="21"/>
      <c r="Y51" s="22"/>
      <c r="AA51" s="23">
        <v>0.3</v>
      </c>
    </row>
    <row r="52" spans="17:27" ht="15.75" x14ac:dyDescent="0.25">
      <c r="Q52" s="18"/>
      <c r="R52" s="19"/>
      <c r="S52" s="19"/>
      <c r="T52" s="20"/>
      <c r="U52" s="16"/>
      <c r="V52" s="19"/>
      <c r="W52" s="21"/>
      <c r="X52" s="21"/>
      <c r="Y52" s="22"/>
      <c r="AA52" s="23">
        <v>0.31</v>
      </c>
    </row>
    <row r="53" spans="17:27" ht="15.75" x14ac:dyDescent="0.25">
      <c r="Q53" s="18"/>
      <c r="R53" s="19"/>
      <c r="S53" s="19"/>
      <c r="T53" s="20"/>
      <c r="U53" s="16"/>
      <c r="V53" s="19"/>
      <c r="W53" s="21"/>
      <c r="X53" s="21"/>
      <c r="Y53" s="22"/>
      <c r="AA53" s="23">
        <v>0.32</v>
      </c>
    </row>
    <row r="54" spans="17:27" x14ac:dyDescent="0.25">
      <c r="Q54" s="3"/>
      <c r="Y54" s="12"/>
      <c r="AA54" s="23">
        <v>0.33</v>
      </c>
    </row>
    <row r="55" spans="17:27" x14ac:dyDescent="0.25">
      <c r="Q55" s="3"/>
      <c r="Y55" s="12"/>
      <c r="AA55" s="23">
        <v>0.34</v>
      </c>
    </row>
    <row r="56" spans="17:27" x14ac:dyDescent="0.25">
      <c r="Q56" s="3"/>
      <c r="Y56" s="12"/>
      <c r="AA56" s="23">
        <v>0.35</v>
      </c>
    </row>
    <row r="57" spans="17:27" x14ac:dyDescent="0.25">
      <c r="Q57" s="3"/>
      <c r="Y57" s="12"/>
      <c r="AA57" s="23">
        <v>0.36</v>
      </c>
    </row>
    <row r="58" spans="17:27" x14ac:dyDescent="0.25">
      <c r="Q58" s="24"/>
      <c r="R58" s="25"/>
      <c r="S58" s="25"/>
      <c r="T58" s="25"/>
      <c r="U58" s="25"/>
      <c r="V58" s="25"/>
      <c r="W58" s="25"/>
      <c r="Y58" s="26"/>
      <c r="AA58" s="23">
        <v>0.37</v>
      </c>
    </row>
    <row r="59" spans="17:27" x14ac:dyDescent="0.25">
      <c r="Q59" s="27"/>
      <c r="R59" s="28"/>
      <c r="S59" s="28"/>
      <c r="T59" s="12"/>
      <c r="V59" s="28"/>
      <c r="W59" s="12"/>
      <c r="Y59" s="12"/>
      <c r="AA59" s="23">
        <v>0.38</v>
      </c>
    </row>
    <row r="60" spans="17:27" x14ac:dyDescent="0.25">
      <c r="Q60" s="27"/>
      <c r="R60" s="28"/>
      <c r="S60" s="28"/>
      <c r="T60" s="12"/>
      <c r="V60" s="28"/>
      <c r="Y60" s="12"/>
      <c r="AA60" s="23">
        <v>0.39</v>
      </c>
    </row>
    <row r="61" spans="17:27" x14ac:dyDescent="0.25">
      <c r="Q61" s="27"/>
      <c r="R61" s="28"/>
      <c r="S61" s="28"/>
      <c r="T61" s="12"/>
      <c r="V61" s="28"/>
      <c r="Y61" s="12"/>
      <c r="AA61" s="23">
        <v>0.4</v>
      </c>
    </row>
    <row r="62" spans="17:27" x14ac:dyDescent="0.25">
      <c r="Q62" s="27"/>
      <c r="R62" s="28"/>
      <c r="S62" s="28"/>
      <c r="T62" s="12"/>
      <c r="V62" s="28"/>
      <c r="Y62" s="12"/>
      <c r="AA62" s="23">
        <v>0.41</v>
      </c>
    </row>
    <row r="63" spans="17:27" x14ac:dyDescent="0.25">
      <c r="Q63" s="27"/>
      <c r="R63" s="28"/>
      <c r="S63" s="28"/>
      <c r="T63" s="12"/>
      <c r="V63" s="28"/>
      <c r="Y63" s="12"/>
      <c r="AA63" s="23">
        <v>0.42</v>
      </c>
    </row>
    <row r="64" spans="17:27" x14ac:dyDescent="0.25">
      <c r="Q64" s="27"/>
      <c r="R64" s="28"/>
      <c r="S64" s="28"/>
      <c r="T64" s="12"/>
      <c r="V64" s="28"/>
      <c r="Y64" s="12"/>
      <c r="AA64" s="23">
        <v>0.43</v>
      </c>
    </row>
    <row r="65" spans="17:27" x14ac:dyDescent="0.25">
      <c r="Q65" s="27"/>
      <c r="R65" s="28"/>
      <c r="S65" s="28"/>
      <c r="T65" s="12"/>
      <c r="V65" s="28"/>
      <c r="Y65" s="12"/>
      <c r="AA65" s="23">
        <v>0.44</v>
      </c>
    </row>
    <row r="66" spans="17:27" x14ac:dyDescent="0.25">
      <c r="Q66" s="27"/>
      <c r="R66" s="28"/>
      <c r="S66" s="28"/>
      <c r="T66" s="12"/>
      <c r="V66" s="28"/>
      <c r="Y66" s="12"/>
      <c r="AA66" s="23">
        <v>0.45</v>
      </c>
    </row>
    <row r="67" spans="17:27" x14ac:dyDescent="0.25">
      <c r="Q67" s="27"/>
      <c r="R67" s="28"/>
      <c r="S67" s="28"/>
      <c r="T67" s="12"/>
      <c r="V67" s="28"/>
      <c r="Y67" s="12"/>
      <c r="AA67" s="23">
        <v>0.46</v>
      </c>
    </row>
    <row r="68" spans="17:27" x14ac:dyDescent="0.25">
      <c r="Q68" s="27"/>
      <c r="R68" s="28"/>
      <c r="S68" s="28"/>
      <c r="T68" s="12"/>
      <c r="V68" s="28"/>
      <c r="Y68" s="12"/>
      <c r="AA68" s="23">
        <v>0.47</v>
      </c>
    </row>
    <row r="69" spans="17:27" x14ac:dyDescent="0.25">
      <c r="Q69" s="27"/>
      <c r="R69" s="28"/>
      <c r="S69" s="28"/>
      <c r="T69" s="12"/>
      <c r="V69" s="28"/>
      <c r="Y69" s="12"/>
      <c r="AA69" s="23">
        <v>0.48</v>
      </c>
    </row>
    <row r="70" spans="17:27" x14ac:dyDescent="0.25">
      <c r="Q70" s="27"/>
      <c r="R70" s="28"/>
      <c r="S70" s="28"/>
      <c r="T70" s="12"/>
      <c r="V70" s="28"/>
      <c r="Y70" s="12"/>
      <c r="AA70" s="23">
        <v>0.49</v>
      </c>
    </row>
    <row r="71" spans="17:27" x14ac:dyDescent="0.25">
      <c r="Q71" s="27"/>
      <c r="R71" s="28"/>
      <c r="S71" s="28"/>
      <c r="T71" s="12"/>
      <c r="V71" s="28"/>
      <c r="Y71" s="12"/>
      <c r="AA71" s="23">
        <v>0.5</v>
      </c>
    </row>
    <row r="72" spans="17:27" x14ac:dyDescent="0.25">
      <c r="Q72" s="27"/>
      <c r="R72" s="28"/>
      <c r="S72" s="28"/>
      <c r="T72" s="12"/>
      <c r="V72" s="28"/>
      <c r="Y72" s="12"/>
      <c r="AA72" s="23">
        <v>0.51</v>
      </c>
    </row>
    <row r="73" spans="17:27" x14ac:dyDescent="0.25">
      <c r="Q73" s="27"/>
      <c r="R73" s="28"/>
      <c r="S73" s="28"/>
      <c r="T73" s="12"/>
      <c r="V73" s="28"/>
      <c r="Y73" s="12"/>
      <c r="AA73" s="23">
        <v>0.52</v>
      </c>
    </row>
    <row r="74" spans="17:27" x14ac:dyDescent="0.25">
      <c r="Q74" s="27"/>
      <c r="R74" s="28"/>
      <c r="S74" s="28"/>
      <c r="T74" s="12"/>
      <c r="V74" s="28"/>
      <c r="Y74" s="12"/>
      <c r="AA74" s="23">
        <v>0.53</v>
      </c>
    </row>
    <row r="75" spans="17:27" x14ac:dyDescent="0.25">
      <c r="Q75" s="27"/>
      <c r="R75" s="28"/>
      <c r="S75" s="28"/>
      <c r="T75" s="12"/>
      <c r="V75" s="28"/>
      <c r="Y75" s="12"/>
      <c r="AA75" s="23">
        <v>0.54</v>
      </c>
    </row>
    <row r="76" spans="17:27" x14ac:dyDescent="0.25">
      <c r="Q76" s="27"/>
      <c r="R76" s="28"/>
      <c r="S76" s="28"/>
      <c r="T76" s="12"/>
      <c r="V76" s="28"/>
      <c r="Y76" s="12"/>
      <c r="AA76" s="23">
        <v>0.55000000000000004</v>
      </c>
    </row>
    <row r="77" spans="17:27" x14ac:dyDescent="0.25">
      <c r="Q77" s="27"/>
      <c r="R77" s="28"/>
      <c r="S77" s="28"/>
      <c r="T77" s="12"/>
      <c r="V77" s="28"/>
      <c r="Y77" s="12"/>
      <c r="AA77" s="23">
        <v>0.56000000000000005</v>
      </c>
    </row>
    <row r="78" spans="17:27" x14ac:dyDescent="0.25">
      <c r="Q78" s="27"/>
      <c r="R78" s="28"/>
      <c r="S78" s="28"/>
      <c r="T78" s="12"/>
      <c r="V78" s="28"/>
      <c r="Y78" s="12"/>
      <c r="AA78" s="23">
        <v>0.56999999999999995</v>
      </c>
    </row>
    <row r="79" spans="17:27" x14ac:dyDescent="0.25">
      <c r="Q79" s="27"/>
      <c r="R79" s="28"/>
      <c r="S79" s="28"/>
      <c r="T79" s="12"/>
      <c r="V79" s="28"/>
      <c r="Y79" s="12"/>
      <c r="AA79" s="23">
        <v>0.57999999999999996</v>
      </c>
    </row>
    <row r="80" spans="17:27" x14ac:dyDescent="0.25">
      <c r="Q80" s="27"/>
      <c r="R80" s="28"/>
      <c r="S80" s="28"/>
      <c r="T80" s="12"/>
      <c r="V80" s="28"/>
      <c r="Y80" s="12"/>
      <c r="AA80" s="23">
        <v>0.59</v>
      </c>
    </row>
    <row r="81" spans="17:27" x14ac:dyDescent="0.25">
      <c r="Q81" s="27"/>
      <c r="R81" s="28"/>
      <c r="S81" s="28"/>
      <c r="T81" s="12"/>
      <c r="V81" s="28"/>
      <c r="Y81" s="12"/>
      <c r="AA81" s="23">
        <v>0.6</v>
      </c>
    </row>
    <row r="82" spans="17:27" x14ac:dyDescent="0.25">
      <c r="Q82" s="27"/>
      <c r="R82" s="28"/>
      <c r="S82" s="28"/>
      <c r="T82" s="12"/>
      <c r="V82" s="28"/>
      <c r="Y82" s="12"/>
      <c r="AA82" s="23">
        <v>0.61</v>
      </c>
    </row>
    <row r="83" spans="17:27" x14ac:dyDescent="0.25">
      <c r="Q83" s="27"/>
      <c r="R83" s="28"/>
      <c r="S83" s="28"/>
      <c r="T83" s="12"/>
      <c r="V83" s="28"/>
      <c r="Y83" s="12"/>
      <c r="AA83" s="23">
        <v>0.62</v>
      </c>
    </row>
    <row r="84" spans="17:27" x14ac:dyDescent="0.25">
      <c r="Q84" s="27"/>
      <c r="R84" s="28"/>
      <c r="S84" s="28"/>
      <c r="T84" s="12"/>
      <c r="V84" s="28"/>
      <c r="Y84" s="12"/>
      <c r="AA84" s="23">
        <v>0.63</v>
      </c>
    </row>
    <row r="85" spans="17:27" x14ac:dyDescent="0.25">
      <c r="Q85" s="27"/>
      <c r="R85" s="28"/>
      <c r="S85" s="28"/>
      <c r="T85" s="12"/>
      <c r="V85" s="28"/>
      <c r="Y85" s="12"/>
      <c r="AA85" s="23">
        <v>0.64</v>
      </c>
    </row>
    <row r="86" spans="17:27" x14ac:dyDescent="0.25">
      <c r="Q86" s="27"/>
      <c r="R86" s="28"/>
      <c r="S86" s="28"/>
      <c r="T86" s="12"/>
      <c r="V86" s="28"/>
      <c r="Y86" s="12"/>
      <c r="AA86" s="23">
        <v>0.65</v>
      </c>
    </row>
    <row r="87" spans="17:27" x14ac:dyDescent="0.25">
      <c r="Q87" s="27"/>
      <c r="R87" s="28"/>
      <c r="S87" s="28"/>
      <c r="T87" s="12"/>
      <c r="V87" s="28"/>
      <c r="Y87" s="12"/>
      <c r="AA87" s="23">
        <v>0.66</v>
      </c>
    </row>
    <row r="88" spans="17:27" x14ac:dyDescent="0.25">
      <c r="Q88" s="27"/>
      <c r="R88" s="28"/>
      <c r="S88" s="28"/>
      <c r="T88" s="12"/>
      <c r="V88" s="28"/>
      <c r="Y88" s="12"/>
      <c r="AA88" s="23">
        <v>0.67</v>
      </c>
    </row>
    <row r="89" spans="17:27" x14ac:dyDescent="0.25">
      <c r="Q89" s="27"/>
      <c r="R89" s="28"/>
      <c r="S89" s="28"/>
      <c r="T89" s="12"/>
      <c r="V89" s="28"/>
      <c r="Y89" s="12"/>
      <c r="AA89" s="23">
        <v>0.68</v>
      </c>
    </row>
    <row r="90" spans="17:27" x14ac:dyDescent="0.25">
      <c r="Q90" s="27"/>
      <c r="R90" s="28"/>
      <c r="S90" s="28"/>
      <c r="T90" s="12"/>
      <c r="V90" s="28"/>
      <c r="Y90" s="12"/>
      <c r="AA90" s="23">
        <v>0.69</v>
      </c>
    </row>
    <row r="91" spans="17:27" x14ac:dyDescent="0.25">
      <c r="Q91" s="27"/>
      <c r="R91" s="28"/>
      <c r="S91" s="28"/>
      <c r="T91" s="12"/>
      <c r="V91" s="28"/>
      <c r="Y91" s="12"/>
      <c r="AA91" s="23">
        <v>0.7</v>
      </c>
    </row>
    <row r="92" spans="17:27" x14ac:dyDescent="0.25">
      <c r="Q92" s="27"/>
      <c r="R92" s="28"/>
      <c r="S92" s="28"/>
      <c r="T92" s="12"/>
      <c r="V92" s="28"/>
      <c r="Y92" s="12"/>
      <c r="AA92" s="23">
        <v>0.71</v>
      </c>
    </row>
    <row r="93" spans="17:27" x14ac:dyDescent="0.25">
      <c r="Q93" s="27"/>
      <c r="R93" s="28"/>
      <c r="S93" s="28"/>
      <c r="T93" s="12"/>
      <c r="V93" s="28"/>
      <c r="Y93" s="12"/>
      <c r="AA93" s="23">
        <v>0.72</v>
      </c>
    </row>
    <row r="94" spans="17:27" x14ac:dyDescent="0.25">
      <c r="Q94" s="27"/>
      <c r="R94" s="28"/>
      <c r="S94" s="28"/>
      <c r="T94" s="12"/>
      <c r="V94" s="28"/>
      <c r="Y94" s="12"/>
      <c r="AA94" s="23">
        <v>0.73</v>
      </c>
    </row>
    <row r="95" spans="17:27" x14ac:dyDescent="0.25">
      <c r="Q95" s="27"/>
      <c r="R95" s="28"/>
      <c r="S95" s="28"/>
      <c r="T95" s="12"/>
      <c r="V95" s="28"/>
      <c r="Y95" s="12"/>
      <c r="AA95" s="23">
        <v>0.74</v>
      </c>
    </row>
    <row r="96" spans="17:27" x14ac:dyDescent="0.25">
      <c r="Q96" s="27"/>
      <c r="R96" s="28"/>
      <c r="S96" s="28"/>
      <c r="T96" s="12"/>
      <c r="V96" s="28"/>
      <c r="Y96" s="12"/>
      <c r="AA96" s="23">
        <v>0.75</v>
      </c>
    </row>
    <row r="97" spans="17:27" x14ac:dyDescent="0.25">
      <c r="Q97" s="27"/>
      <c r="R97" s="28"/>
      <c r="S97" s="28"/>
      <c r="T97" s="12"/>
      <c r="V97" s="28"/>
      <c r="Y97" s="12"/>
      <c r="AA97" s="23">
        <v>0.76</v>
      </c>
    </row>
    <row r="98" spans="17:27" x14ac:dyDescent="0.25">
      <c r="Q98" s="27"/>
      <c r="R98" s="28"/>
      <c r="S98" s="28"/>
      <c r="T98" s="12"/>
      <c r="V98" s="28"/>
      <c r="Y98" s="12"/>
      <c r="AA98" s="23">
        <v>0.77</v>
      </c>
    </row>
    <row r="99" spans="17:27" x14ac:dyDescent="0.25">
      <c r="Q99" s="27"/>
      <c r="R99" s="28"/>
      <c r="S99" s="28"/>
      <c r="T99" s="12"/>
      <c r="V99" s="28"/>
      <c r="Y99" s="12"/>
      <c r="AA99" s="23">
        <v>0.78</v>
      </c>
    </row>
    <row r="100" spans="17:27" x14ac:dyDescent="0.25">
      <c r="Q100" s="27"/>
      <c r="R100" s="28"/>
      <c r="S100" s="28"/>
      <c r="T100" s="12"/>
      <c r="V100" s="28"/>
      <c r="Y100" s="12"/>
      <c r="AA100" s="23">
        <v>0.79</v>
      </c>
    </row>
    <row r="101" spans="17:27" x14ac:dyDescent="0.25">
      <c r="Q101" s="27"/>
      <c r="R101" s="28"/>
      <c r="S101" s="28"/>
      <c r="T101" s="12"/>
      <c r="V101" s="28"/>
      <c r="Y101" s="12"/>
      <c r="AA101" s="23">
        <v>0.8</v>
      </c>
    </row>
    <row r="102" spans="17:27" x14ac:dyDescent="0.25">
      <c r="Q102" s="27"/>
      <c r="R102" s="28"/>
      <c r="S102" s="28"/>
      <c r="T102" s="12"/>
      <c r="V102" s="28"/>
      <c r="Y102" s="12"/>
      <c r="AA102" s="23">
        <v>0.81</v>
      </c>
    </row>
    <row r="103" spans="17:27" x14ac:dyDescent="0.25">
      <c r="Q103" s="27"/>
      <c r="R103" s="28"/>
      <c r="S103" s="28"/>
      <c r="T103" s="12"/>
      <c r="V103" s="28"/>
      <c r="Y103" s="12"/>
      <c r="AA103" s="23">
        <v>0.82</v>
      </c>
    </row>
    <row r="104" spans="17:27" x14ac:dyDescent="0.25">
      <c r="Q104" s="27"/>
      <c r="R104" s="28"/>
      <c r="S104" s="28"/>
      <c r="T104" s="12"/>
      <c r="V104" s="28"/>
      <c r="Y104" s="12"/>
      <c r="AA104" s="23">
        <v>0.83</v>
      </c>
    </row>
    <row r="105" spans="17:27" x14ac:dyDescent="0.25">
      <c r="Q105" s="27"/>
      <c r="R105" s="28"/>
      <c r="S105" s="28"/>
      <c r="T105" s="12"/>
      <c r="V105" s="28"/>
      <c r="Y105" s="12"/>
      <c r="AA105" s="23">
        <v>0.84</v>
      </c>
    </row>
    <row r="106" spans="17:27" x14ac:dyDescent="0.25">
      <c r="Q106" s="27"/>
      <c r="R106" s="28"/>
      <c r="S106" s="28"/>
      <c r="T106" s="12"/>
      <c r="V106" s="28"/>
      <c r="Y106" s="12"/>
      <c r="AA106" s="23">
        <v>0.85</v>
      </c>
    </row>
    <row r="107" spans="17:27" x14ac:dyDescent="0.25">
      <c r="Q107" s="27"/>
      <c r="R107" s="28"/>
      <c r="S107" s="28"/>
      <c r="T107" s="12"/>
      <c r="V107" s="28"/>
      <c r="Y107" s="12"/>
      <c r="AA107" s="23">
        <v>0.86</v>
      </c>
    </row>
    <row r="108" spans="17:27" x14ac:dyDescent="0.25">
      <c r="Q108" s="27"/>
      <c r="R108" s="28"/>
      <c r="S108" s="28"/>
      <c r="T108" s="12"/>
      <c r="V108" s="28"/>
      <c r="Y108" s="12"/>
      <c r="AA108" s="23">
        <v>0.87</v>
      </c>
    </row>
    <row r="109" spans="17:27" x14ac:dyDescent="0.25">
      <c r="Q109" s="27"/>
      <c r="R109" s="28"/>
      <c r="S109" s="28"/>
      <c r="T109" s="12"/>
      <c r="V109" s="28"/>
      <c r="Y109" s="12"/>
      <c r="AA109" s="23">
        <v>0.88</v>
      </c>
    </row>
    <row r="110" spans="17:27" x14ac:dyDescent="0.25">
      <c r="Q110" s="27"/>
      <c r="R110" s="28"/>
      <c r="S110" s="28"/>
      <c r="T110" s="12"/>
      <c r="V110" s="28"/>
      <c r="Y110" s="12"/>
      <c r="AA110" s="23">
        <v>0.89</v>
      </c>
    </row>
    <row r="111" spans="17:27" x14ac:dyDescent="0.25">
      <c r="Q111" s="27"/>
      <c r="R111" s="28"/>
      <c r="S111" s="28"/>
      <c r="T111" s="12"/>
      <c r="V111" s="28"/>
      <c r="Y111" s="12"/>
      <c r="AA111" s="23">
        <v>0.9</v>
      </c>
    </row>
    <row r="112" spans="17:27" x14ac:dyDescent="0.25">
      <c r="Q112" s="27"/>
      <c r="R112" s="28"/>
      <c r="S112" s="28"/>
      <c r="T112" s="12"/>
      <c r="V112" s="28"/>
      <c r="Y112" s="12"/>
      <c r="AA112" s="23">
        <v>0.91</v>
      </c>
    </row>
    <row r="113" spans="17:27" x14ac:dyDescent="0.25">
      <c r="Q113" s="27"/>
      <c r="R113" s="28"/>
      <c r="S113" s="28"/>
      <c r="T113" s="12"/>
      <c r="V113" s="28"/>
      <c r="Y113" s="12"/>
      <c r="AA113" s="23">
        <v>0.92</v>
      </c>
    </row>
    <row r="114" spans="17:27" x14ac:dyDescent="0.25">
      <c r="Q114" s="27"/>
      <c r="R114" s="28"/>
      <c r="S114" s="28"/>
      <c r="T114" s="12"/>
      <c r="V114" s="28"/>
      <c r="Y114" s="12"/>
      <c r="AA114" s="23">
        <v>0.93</v>
      </c>
    </row>
    <row r="115" spans="17:27" x14ac:dyDescent="0.25">
      <c r="Q115" s="27"/>
      <c r="R115" s="28"/>
      <c r="S115" s="28"/>
      <c r="T115" s="12"/>
      <c r="V115" s="28"/>
      <c r="Y115" s="12"/>
      <c r="AA115" s="23">
        <v>0.94</v>
      </c>
    </row>
    <row r="116" spans="17:27" x14ac:dyDescent="0.25">
      <c r="Q116" s="27"/>
      <c r="R116" s="28"/>
      <c r="S116" s="28"/>
      <c r="T116" s="12"/>
      <c r="V116" s="28"/>
      <c r="Y116" s="12"/>
      <c r="AA116" s="23">
        <v>0.95</v>
      </c>
    </row>
    <row r="117" spans="17:27" x14ac:dyDescent="0.25">
      <c r="Q117" s="27"/>
      <c r="R117" s="28"/>
      <c r="S117" s="28"/>
      <c r="T117" s="12"/>
      <c r="V117" s="28"/>
      <c r="Y117" s="12"/>
      <c r="AA117" s="23">
        <v>0.96</v>
      </c>
    </row>
    <row r="118" spans="17:27" x14ac:dyDescent="0.25">
      <c r="Q118" s="27"/>
      <c r="R118" s="28"/>
      <c r="S118" s="28"/>
      <c r="T118" s="12"/>
      <c r="V118" s="28"/>
      <c r="Y118" s="12"/>
      <c r="AA118" s="23">
        <v>0.97</v>
      </c>
    </row>
    <row r="119" spans="17:27" x14ac:dyDescent="0.25">
      <c r="Q119" s="27"/>
      <c r="R119" s="28"/>
      <c r="S119" s="28"/>
      <c r="T119" s="12"/>
      <c r="V119" s="28"/>
      <c r="Y119" s="12"/>
      <c r="AA119" s="23">
        <v>0.98</v>
      </c>
    </row>
    <row r="120" spans="17:27" x14ac:dyDescent="0.25">
      <c r="Q120" s="27"/>
      <c r="R120" s="28"/>
      <c r="S120" s="28"/>
      <c r="T120" s="12"/>
      <c r="V120" s="28"/>
      <c r="Y120" s="12"/>
      <c r="AA120" s="23">
        <v>0.99</v>
      </c>
    </row>
    <row r="121" spans="17:27" x14ac:dyDescent="0.25">
      <c r="Q121" s="27"/>
      <c r="R121" s="28"/>
      <c r="S121" s="28"/>
      <c r="T121" s="12"/>
      <c r="V121" s="28"/>
      <c r="Y121" s="12"/>
      <c r="AA121" s="23">
        <v>1</v>
      </c>
    </row>
    <row r="122" spans="17:27" x14ac:dyDescent="0.25">
      <c r="Q122" s="27"/>
      <c r="R122" s="28"/>
      <c r="S122" s="28"/>
      <c r="T122" s="12"/>
      <c r="V122" s="28"/>
      <c r="Y122" s="12"/>
      <c r="AA122" s="4"/>
    </row>
    <row r="123" spans="17:27" x14ac:dyDescent="0.25">
      <c r="Q123" s="27"/>
      <c r="R123" s="28"/>
      <c r="S123" s="28"/>
      <c r="T123" s="12"/>
      <c r="V123" s="28"/>
      <c r="Y123" s="12"/>
      <c r="AA123" s="4"/>
    </row>
    <row r="124" spans="17:27" x14ac:dyDescent="0.25">
      <c r="Q124" s="27"/>
      <c r="R124" s="28"/>
      <c r="S124" s="28"/>
      <c r="T124" s="12"/>
      <c r="V124" s="28"/>
      <c r="Y124" s="12"/>
      <c r="AA124" s="4"/>
    </row>
    <row r="125" spans="17:27" x14ac:dyDescent="0.25">
      <c r="Q125" s="27"/>
      <c r="R125" s="28"/>
      <c r="S125" s="28"/>
      <c r="T125" s="12"/>
      <c r="V125" s="28"/>
      <c r="Y125" s="12"/>
      <c r="AA125" s="4"/>
    </row>
    <row r="126" spans="17:27" x14ac:dyDescent="0.25">
      <c r="Q126" s="27"/>
      <c r="R126" s="28"/>
      <c r="S126" s="28"/>
      <c r="T126" s="12"/>
      <c r="V126" s="28"/>
      <c r="Y126" s="12"/>
      <c r="AA126" s="4"/>
    </row>
    <row r="127" spans="17:27" x14ac:dyDescent="0.25">
      <c r="Q127" s="27"/>
      <c r="R127" s="28"/>
      <c r="S127" s="28"/>
      <c r="T127" s="12"/>
      <c r="V127" s="28"/>
      <c r="Y127" s="12"/>
      <c r="AA127" s="4"/>
    </row>
    <row r="128" spans="17:27" x14ac:dyDescent="0.25">
      <c r="Q128" s="27"/>
      <c r="R128" s="28"/>
      <c r="S128" s="28"/>
      <c r="T128" s="12"/>
      <c r="V128" s="28"/>
      <c r="Y128" s="12"/>
      <c r="AA128" s="4"/>
    </row>
    <row r="129" spans="17:27" x14ac:dyDescent="0.25">
      <c r="Q129" s="27"/>
      <c r="R129" s="28"/>
      <c r="S129" s="28"/>
      <c r="T129" s="12"/>
      <c r="V129" s="28"/>
      <c r="Y129" s="12"/>
      <c r="AA129" s="4"/>
    </row>
    <row r="130" spans="17:27" x14ac:dyDescent="0.25">
      <c r="Q130" s="27"/>
      <c r="R130" s="28"/>
      <c r="S130" s="28"/>
      <c r="T130" s="12"/>
      <c r="V130" s="28"/>
      <c r="Y130" s="12"/>
      <c r="AA130" s="4"/>
    </row>
    <row r="131" spans="17:27" x14ac:dyDescent="0.25">
      <c r="Q131" s="27"/>
      <c r="R131" s="28"/>
      <c r="S131" s="28"/>
      <c r="T131" s="12"/>
      <c r="V131" s="28"/>
      <c r="Y131" s="12"/>
      <c r="AA131" s="4"/>
    </row>
    <row r="132" spans="17:27" x14ac:dyDescent="0.25">
      <c r="Q132" s="27"/>
      <c r="R132" s="28"/>
      <c r="S132" s="28"/>
      <c r="T132" s="12"/>
      <c r="V132" s="28"/>
      <c r="Y132" s="12"/>
      <c r="AA132" s="4"/>
    </row>
    <row r="133" spans="17:27" x14ac:dyDescent="0.25">
      <c r="Q133" s="27"/>
      <c r="R133" s="28"/>
      <c r="S133" s="28"/>
      <c r="T133" s="12"/>
      <c r="V133" s="28"/>
      <c r="Y133" s="12"/>
      <c r="AA133" s="4"/>
    </row>
    <row r="134" spans="17:27" x14ac:dyDescent="0.25">
      <c r="Q134" s="27"/>
      <c r="R134" s="28"/>
      <c r="S134" s="28"/>
      <c r="T134" s="12"/>
      <c r="V134" s="28"/>
      <c r="Y134" s="12"/>
      <c r="AA134" s="4"/>
    </row>
    <row r="135" spans="17:27" x14ac:dyDescent="0.25">
      <c r="Q135" s="27"/>
      <c r="R135" s="28"/>
      <c r="S135" s="28"/>
      <c r="T135" s="12"/>
      <c r="V135" s="28"/>
      <c r="Y135" s="12"/>
      <c r="AA135" s="4"/>
    </row>
    <row r="136" spans="17:27" x14ac:dyDescent="0.25">
      <c r="Q136" s="27"/>
      <c r="R136" s="28"/>
      <c r="S136" s="28"/>
      <c r="T136" s="12"/>
      <c r="V136" s="28"/>
      <c r="Y136" s="12"/>
      <c r="AA136" s="4"/>
    </row>
    <row r="137" spans="17:27" x14ac:dyDescent="0.25">
      <c r="Q137" s="27"/>
      <c r="R137" s="28"/>
      <c r="S137" s="28"/>
      <c r="T137" s="12"/>
      <c r="V137" s="28"/>
      <c r="Y137" s="12"/>
      <c r="AA137" s="4"/>
    </row>
    <row r="138" spans="17:27" x14ac:dyDescent="0.25">
      <c r="Q138" s="27"/>
      <c r="R138" s="28"/>
      <c r="S138" s="28"/>
      <c r="T138" s="12"/>
      <c r="V138" s="28"/>
      <c r="Y138" s="12"/>
      <c r="AA138" s="4"/>
    </row>
    <row r="139" spans="17:27" x14ac:dyDescent="0.25">
      <c r="Q139" s="27"/>
      <c r="R139" s="28"/>
      <c r="S139" s="28"/>
      <c r="T139" s="12"/>
      <c r="V139" s="28"/>
      <c r="Y139" s="12"/>
      <c r="AA139" s="4"/>
    </row>
    <row r="140" spans="17:27" x14ac:dyDescent="0.25">
      <c r="Q140" s="27"/>
      <c r="R140" s="28"/>
      <c r="S140" s="28"/>
      <c r="T140" s="12"/>
      <c r="V140" s="28"/>
      <c r="Y140" s="12"/>
      <c r="AA140" s="4"/>
    </row>
    <row r="141" spans="17:27" x14ac:dyDescent="0.25">
      <c r="Q141" s="27"/>
      <c r="R141" s="28"/>
      <c r="S141" s="28"/>
      <c r="T141" s="12"/>
      <c r="V141" s="28"/>
      <c r="Y141" s="12"/>
      <c r="AA141" s="4"/>
    </row>
    <row r="142" spans="17:27" x14ac:dyDescent="0.25">
      <c r="Q142" s="27"/>
      <c r="R142" s="28"/>
      <c r="S142" s="28"/>
      <c r="T142" s="12"/>
      <c r="V142" s="28"/>
      <c r="Y142" s="12"/>
      <c r="AA142" s="4"/>
    </row>
    <row r="143" spans="17:27" x14ac:dyDescent="0.25">
      <c r="Q143" s="27"/>
      <c r="R143" s="28"/>
      <c r="S143" s="28"/>
      <c r="T143" s="12"/>
      <c r="V143" s="28"/>
      <c r="Y143" s="12"/>
      <c r="AA143" s="4"/>
    </row>
    <row r="144" spans="17:27" x14ac:dyDescent="0.25">
      <c r="Q144" s="27"/>
      <c r="R144" s="28"/>
      <c r="S144" s="28"/>
      <c r="T144" s="12"/>
      <c r="V144" s="28"/>
      <c r="Y144" s="12"/>
      <c r="AA144" s="4"/>
    </row>
    <row r="145" spans="17:27" x14ac:dyDescent="0.25">
      <c r="Q145" s="27"/>
      <c r="R145" s="28"/>
      <c r="S145" s="28"/>
      <c r="T145" s="12"/>
      <c r="V145" s="28"/>
      <c r="Y145" s="12"/>
      <c r="AA145" s="4"/>
    </row>
    <row r="146" spans="17:27" x14ac:dyDescent="0.25">
      <c r="Q146" s="27"/>
      <c r="R146" s="28"/>
      <c r="S146" s="28"/>
      <c r="T146" s="12"/>
      <c r="V146" s="28"/>
      <c r="Y146" s="12"/>
      <c r="AA146" s="4"/>
    </row>
    <row r="147" spans="17:27" x14ac:dyDescent="0.25">
      <c r="Q147" s="27"/>
      <c r="R147" s="28"/>
      <c r="S147" s="28"/>
      <c r="T147" s="12"/>
      <c r="V147" s="28"/>
      <c r="Y147" s="12"/>
      <c r="AA147" s="4"/>
    </row>
    <row r="148" spans="17:27" x14ac:dyDescent="0.25">
      <c r="Q148" s="27"/>
      <c r="R148" s="28"/>
      <c r="S148" s="28"/>
      <c r="T148" s="12"/>
      <c r="V148" s="28"/>
      <c r="Y148" s="12"/>
      <c r="AA148" s="4"/>
    </row>
    <row r="149" spans="17:27" x14ac:dyDescent="0.25">
      <c r="Q149" s="27"/>
      <c r="R149" s="28"/>
      <c r="S149" s="28"/>
      <c r="T149" s="12"/>
      <c r="V149" s="28"/>
      <c r="Y149" s="12"/>
      <c r="AA149" s="4"/>
    </row>
    <row r="150" spans="17:27" x14ac:dyDescent="0.25">
      <c r="Q150" s="27"/>
      <c r="R150" s="28"/>
      <c r="S150" s="28"/>
      <c r="T150" s="12"/>
      <c r="V150" s="28"/>
      <c r="Y150" s="12"/>
      <c r="AA150" s="4"/>
    </row>
    <row r="151" spans="17:27" x14ac:dyDescent="0.25">
      <c r="Q151" s="27"/>
      <c r="R151" s="28"/>
      <c r="S151" s="28"/>
      <c r="T151" s="12"/>
      <c r="V151" s="28"/>
      <c r="Y151" s="12"/>
      <c r="AA151" s="4"/>
    </row>
    <row r="152" spans="17:27" x14ac:dyDescent="0.25">
      <c r="Q152" s="27"/>
      <c r="R152" s="28"/>
      <c r="S152" s="28"/>
      <c r="T152" s="12"/>
      <c r="V152" s="28"/>
      <c r="Y152" s="12"/>
      <c r="AA152" s="4"/>
    </row>
    <row r="153" spans="17:27" x14ac:dyDescent="0.25">
      <c r="Q153" s="27"/>
      <c r="R153" s="28"/>
      <c r="S153" s="28"/>
      <c r="T153" s="12"/>
      <c r="V153" s="28"/>
      <c r="Y153" s="12"/>
      <c r="AA153" s="4"/>
    </row>
    <row r="154" spans="17:27" x14ac:dyDescent="0.25">
      <c r="Q154" s="27"/>
      <c r="R154" s="28"/>
      <c r="S154" s="28"/>
      <c r="T154" s="12"/>
      <c r="V154" s="28"/>
      <c r="Y154" s="12"/>
      <c r="AA154" s="4"/>
    </row>
    <row r="155" spans="17:27" x14ac:dyDescent="0.25">
      <c r="Q155" s="27"/>
      <c r="R155" s="28"/>
      <c r="S155" s="28"/>
      <c r="T155" s="12"/>
      <c r="V155" s="28"/>
      <c r="Y155" s="12"/>
      <c r="AA155" s="4"/>
    </row>
    <row r="156" spans="17:27" x14ac:dyDescent="0.25">
      <c r="Q156" s="27"/>
      <c r="R156" s="28"/>
      <c r="S156" s="28"/>
      <c r="T156" s="12"/>
      <c r="V156" s="28"/>
      <c r="Y156" s="12"/>
      <c r="AA156" s="4"/>
    </row>
    <row r="157" spans="17:27" x14ac:dyDescent="0.25">
      <c r="Q157" s="27"/>
      <c r="R157" s="28"/>
      <c r="S157" s="28"/>
      <c r="T157" s="12"/>
      <c r="V157" s="28"/>
      <c r="Y157" s="12"/>
      <c r="AA157" s="4"/>
    </row>
    <row r="158" spans="17:27" x14ac:dyDescent="0.25">
      <c r="Q158" s="27"/>
      <c r="R158" s="28"/>
      <c r="S158" s="28"/>
      <c r="T158" s="12"/>
      <c r="V158" s="28"/>
      <c r="Y158" s="12"/>
      <c r="AA158" s="4"/>
    </row>
    <row r="159" spans="17:27" x14ac:dyDescent="0.25">
      <c r="Q159" s="27"/>
      <c r="R159" s="28"/>
      <c r="S159" s="28"/>
      <c r="T159" s="12"/>
      <c r="V159" s="28"/>
      <c r="Y159" s="12"/>
      <c r="AA159" s="4"/>
    </row>
    <row r="160" spans="17:27" x14ac:dyDescent="0.25">
      <c r="Q160" s="27"/>
      <c r="R160" s="28"/>
      <c r="S160" s="28"/>
      <c r="T160" s="12"/>
      <c r="V160" s="28"/>
      <c r="Y160" s="12"/>
      <c r="AA160" s="4"/>
    </row>
    <row r="161" spans="17:27" x14ac:dyDescent="0.25">
      <c r="Q161" s="27"/>
      <c r="R161" s="28"/>
      <c r="S161" s="28"/>
      <c r="T161" s="12"/>
      <c r="V161" s="28"/>
      <c r="Y161" s="12"/>
      <c r="AA161" s="4"/>
    </row>
    <row r="162" spans="17:27" x14ac:dyDescent="0.25">
      <c r="Q162" s="27"/>
      <c r="R162" s="28"/>
      <c r="S162" s="28"/>
      <c r="T162" s="12"/>
      <c r="V162" s="28"/>
      <c r="Y162" s="12"/>
      <c r="AA162" s="4"/>
    </row>
    <row r="163" spans="17:27" x14ac:dyDescent="0.25">
      <c r="Q163" s="27"/>
      <c r="R163" s="28"/>
      <c r="S163" s="28"/>
      <c r="T163" s="12"/>
      <c r="V163" s="28"/>
      <c r="Y163" s="12"/>
      <c r="AA163" s="4"/>
    </row>
    <row r="164" spans="17:27" x14ac:dyDescent="0.25">
      <c r="Q164" s="27"/>
      <c r="R164" s="28"/>
      <c r="S164" s="28"/>
      <c r="T164" s="12"/>
      <c r="V164" s="28"/>
      <c r="Y164" s="12"/>
      <c r="AA164" s="4"/>
    </row>
    <row r="165" spans="17:27" x14ac:dyDescent="0.25">
      <c r="Q165" s="27"/>
      <c r="R165" s="28"/>
      <c r="S165" s="28"/>
      <c r="T165" s="12"/>
      <c r="V165" s="28"/>
      <c r="Y165" s="12"/>
      <c r="AA165" s="4"/>
    </row>
    <row r="166" spans="17:27" x14ac:dyDescent="0.25">
      <c r="Q166" s="27"/>
      <c r="R166" s="28"/>
      <c r="S166" s="28"/>
      <c r="T166" s="12"/>
      <c r="V166" s="28"/>
      <c r="Y166" s="12"/>
      <c r="AA166" s="4"/>
    </row>
    <row r="167" spans="17:27" x14ac:dyDescent="0.25">
      <c r="Q167" s="27"/>
      <c r="R167" s="28"/>
      <c r="S167" s="28"/>
      <c r="T167" s="12"/>
      <c r="V167" s="28"/>
      <c r="Y167" s="12"/>
      <c r="AA167" s="4"/>
    </row>
    <row r="168" spans="17:27" x14ac:dyDescent="0.25">
      <c r="Q168" s="27"/>
      <c r="R168" s="28"/>
      <c r="S168" s="28"/>
      <c r="T168" s="12"/>
      <c r="V168" s="28"/>
      <c r="Y168" s="12"/>
      <c r="AA168" s="4"/>
    </row>
    <row r="169" spans="17:27" x14ac:dyDescent="0.25">
      <c r="Q169" s="27"/>
      <c r="R169" s="28"/>
      <c r="S169" s="28"/>
      <c r="T169" s="12"/>
      <c r="V169" s="28"/>
      <c r="Y169" s="12"/>
      <c r="AA169" s="4"/>
    </row>
    <row r="170" spans="17:27" x14ac:dyDescent="0.25">
      <c r="Q170" s="27"/>
      <c r="R170" s="28"/>
      <c r="S170" s="28"/>
      <c r="T170" s="12"/>
      <c r="V170" s="28"/>
      <c r="Y170" s="12"/>
      <c r="AA170" s="4"/>
    </row>
    <row r="171" spans="17:27" x14ac:dyDescent="0.25">
      <c r="Q171" s="27"/>
      <c r="R171" s="28"/>
      <c r="S171" s="28"/>
      <c r="T171" s="12"/>
      <c r="V171" s="28"/>
      <c r="Y171" s="12"/>
      <c r="AA171" s="4"/>
    </row>
    <row r="172" spans="17:27" x14ac:dyDescent="0.25">
      <c r="Q172" s="27"/>
      <c r="R172" s="28"/>
      <c r="S172" s="28"/>
      <c r="T172" s="12"/>
      <c r="V172" s="28"/>
      <c r="Y172" s="12"/>
      <c r="AA172" s="4"/>
    </row>
    <row r="173" spans="17:27" x14ac:dyDescent="0.25">
      <c r="Q173" s="27"/>
      <c r="R173" s="28"/>
      <c r="S173" s="28"/>
      <c r="T173" s="12"/>
      <c r="V173" s="28"/>
      <c r="Y173" s="12"/>
      <c r="AA173" s="4"/>
    </row>
    <row r="174" spans="17:27" x14ac:dyDescent="0.25">
      <c r="Q174" s="27"/>
      <c r="R174" s="28"/>
      <c r="S174" s="28"/>
      <c r="T174" s="12"/>
      <c r="V174" s="28"/>
      <c r="Y174" s="12"/>
      <c r="AA174" s="4"/>
    </row>
    <row r="175" spans="17:27" x14ac:dyDescent="0.25">
      <c r="Q175" s="27"/>
      <c r="R175" s="28"/>
      <c r="S175" s="28"/>
      <c r="T175" s="12"/>
      <c r="V175" s="28"/>
      <c r="Y175" s="12"/>
      <c r="AA175" s="4"/>
    </row>
    <row r="176" spans="17:27" x14ac:dyDescent="0.25">
      <c r="Q176" s="27"/>
      <c r="R176" s="28"/>
      <c r="S176" s="28"/>
      <c r="T176" s="12"/>
      <c r="V176" s="28"/>
      <c r="Y176" s="12"/>
      <c r="AA176" s="4"/>
    </row>
    <row r="177" spans="17:27" x14ac:dyDescent="0.25">
      <c r="Q177" s="27"/>
      <c r="R177" s="28"/>
      <c r="S177" s="28"/>
      <c r="T177" s="12"/>
      <c r="V177" s="28"/>
      <c r="Y177" s="12"/>
      <c r="AA177" s="4"/>
    </row>
    <row r="178" spans="17:27" x14ac:dyDescent="0.25">
      <c r="Q178" s="27"/>
      <c r="R178" s="28"/>
      <c r="S178" s="28"/>
      <c r="T178" s="12"/>
      <c r="V178" s="28"/>
      <c r="Y178" s="12"/>
      <c r="AA178" s="4"/>
    </row>
    <row r="179" spans="17:27" x14ac:dyDescent="0.25">
      <c r="Q179" s="27"/>
      <c r="R179" s="28"/>
      <c r="S179" s="28"/>
      <c r="T179" s="12"/>
      <c r="V179" s="28"/>
      <c r="Y179" s="12"/>
      <c r="AA179" s="4"/>
    </row>
    <row r="180" spans="17:27" x14ac:dyDescent="0.25">
      <c r="Q180" s="27"/>
      <c r="R180" s="28"/>
      <c r="S180" s="28"/>
      <c r="T180" s="12"/>
      <c r="V180" s="28"/>
      <c r="Y180" s="12"/>
      <c r="AA180" s="4"/>
    </row>
    <row r="181" spans="17:27" x14ac:dyDescent="0.25">
      <c r="Q181" s="27"/>
      <c r="R181" s="28"/>
      <c r="S181" s="28"/>
      <c r="T181" s="12"/>
      <c r="V181" s="28"/>
      <c r="Y181" s="12"/>
      <c r="AA181" s="4"/>
    </row>
    <row r="182" spans="17:27" x14ac:dyDescent="0.25">
      <c r="Q182" s="27"/>
      <c r="R182" s="28"/>
      <c r="S182" s="28"/>
      <c r="T182" s="12"/>
      <c r="V182" s="28"/>
      <c r="Y182" s="12"/>
      <c r="AA182" s="4"/>
    </row>
    <row r="183" spans="17:27" x14ac:dyDescent="0.25">
      <c r="Q183" s="27"/>
      <c r="R183" s="28"/>
      <c r="S183" s="28"/>
      <c r="T183" s="12"/>
      <c r="V183" s="28"/>
      <c r="Y183" s="12"/>
      <c r="AA183" s="4"/>
    </row>
    <row r="184" spans="17:27" x14ac:dyDescent="0.25">
      <c r="Q184" s="27"/>
      <c r="R184" s="28"/>
      <c r="S184" s="28"/>
      <c r="T184" s="12"/>
      <c r="V184" s="28"/>
      <c r="Y184" s="12"/>
      <c r="AA184" s="4"/>
    </row>
    <row r="185" spans="17:27" x14ac:dyDescent="0.25">
      <c r="Q185" s="27"/>
      <c r="R185" s="28"/>
      <c r="S185" s="28"/>
      <c r="T185" s="12"/>
      <c r="V185" s="28"/>
      <c r="Y185" s="12"/>
      <c r="AA185" s="4"/>
    </row>
    <row r="186" spans="17:27" x14ac:dyDescent="0.25">
      <c r="Q186" s="27"/>
      <c r="R186" s="28"/>
      <c r="S186" s="28"/>
      <c r="T186" s="12"/>
      <c r="V186" s="28"/>
      <c r="Y186" s="12"/>
      <c r="AA186" s="4"/>
    </row>
    <row r="187" spans="17:27" x14ac:dyDescent="0.25">
      <c r="Q187" s="27"/>
      <c r="R187" s="28"/>
      <c r="S187" s="28"/>
      <c r="T187" s="12"/>
      <c r="V187" s="28"/>
      <c r="Y187" s="12"/>
      <c r="AA187" s="4"/>
    </row>
    <row r="188" spans="17:27" x14ac:dyDescent="0.25">
      <c r="Q188" s="27"/>
      <c r="R188" s="28"/>
      <c r="S188" s="28"/>
      <c r="T188" s="12"/>
      <c r="V188" s="28"/>
      <c r="Y188" s="12"/>
      <c r="AA188" s="4"/>
    </row>
    <row r="189" spans="17:27" x14ac:dyDescent="0.25">
      <c r="Q189" s="27"/>
      <c r="R189" s="28"/>
      <c r="S189" s="28"/>
      <c r="T189" s="12"/>
      <c r="V189" s="28"/>
      <c r="Y189" s="12"/>
      <c r="AA189" s="4"/>
    </row>
    <row r="190" spans="17:27" x14ac:dyDescent="0.25">
      <c r="Q190" s="27"/>
      <c r="R190" s="28"/>
      <c r="S190" s="28"/>
      <c r="T190" s="12"/>
      <c r="V190" s="28"/>
      <c r="Y190" s="12"/>
      <c r="AA190" s="4"/>
    </row>
    <row r="191" spans="17:27" x14ac:dyDescent="0.25">
      <c r="Q191" s="27"/>
      <c r="R191" s="28"/>
      <c r="S191" s="28"/>
      <c r="T191" s="12"/>
      <c r="V191" s="28"/>
      <c r="Y191" s="12"/>
      <c r="AA191" s="4"/>
    </row>
    <row r="192" spans="17:27" x14ac:dyDescent="0.25">
      <c r="Q192" s="27"/>
      <c r="R192" s="28"/>
      <c r="S192" s="28"/>
      <c r="T192" s="12"/>
      <c r="V192" s="28"/>
      <c r="Y192" s="12"/>
      <c r="AA192" s="4"/>
    </row>
    <row r="193" spans="17:27" x14ac:dyDescent="0.25">
      <c r="Q193" s="27"/>
      <c r="R193" s="28"/>
      <c r="S193" s="28"/>
      <c r="T193" s="12"/>
      <c r="V193" s="28"/>
      <c r="Y193" s="12"/>
      <c r="AA193" s="4"/>
    </row>
    <row r="194" spans="17:27" x14ac:dyDescent="0.25">
      <c r="Q194" s="27"/>
      <c r="R194" s="28"/>
      <c r="S194" s="28"/>
      <c r="T194" s="12"/>
      <c r="V194" s="28"/>
      <c r="Y194" s="12"/>
      <c r="AA194" s="4"/>
    </row>
    <row r="195" spans="17:27" x14ac:dyDescent="0.25">
      <c r="Q195" s="27"/>
      <c r="R195" s="28"/>
      <c r="S195" s="28"/>
      <c r="T195" s="12"/>
      <c r="V195" s="28"/>
      <c r="Y195" s="12"/>
      <c r="AA195" s="4"/>
    </row>
    <row r="196" spans="17:27" x14ac:dyDescent="0.25">
      <c r="Q196" s="27"/>
      <c r="R196" s="28"/>
      <c r="S196" s="28"/>
      <c r="T196" s="12"/>
      <c r="V196" s="28"/>
      <c r="Y196" s="12"/>
      <c r="AA196" s="4"/>
    </row>
    <row r="197" spans="17:27" x14ac:dyDescent="0.25">
      <c r="Q197" s="27"/>
      <c r="R197" s="28"/>
      <c r="S197" s="28"/>
      <c r="T197" s="12"/>
      <c r="V197" s="28"/>
      <c r="Y197" s="12"/>
      <c r="AA197" s="4"/>
    </row>
    <row r="198" spans="17:27" x14ac:dyDescent="0.25">
      <c r="Q198" s="27"/>
      <c r="R198" s="28"/>
      <c r="S198" s="28"/>
      <c r="T198" s="12"/>
      <c r="V198" s="28"/>
      <c r="Y198" s="12"/>
      <c r="AA198" s="4"/>
    </row>
    <row r="199" spans="17:27" x14ac:dyDescent="0.25">
      <c r="Q199" s="27"/>
      <c r="R199" s="28"/>
      <c r="S199" s="28"/>
      <c r="T199" s="12"/>
      <c r="V199" s="28"/>
      <c r="Y199" s="12"/>
      <c r="AA199" s="4"/>
    </row>
    <row r="200" spans="17:27" x14ac:dyDescent="0.25">
      <c r="Q200" s="27"/>
      <c r="R200" s="28"/>
      <c r="S200" s="28"/>
      <c r="T200" s="12"/>
      <c r="V200" s="28"/>
      <c r="Y200" s="12"/>
      <c r="AA200" s="4"/>
    </row>
    <row r="201" spans="17:27" x14ac:dyDescent="0.25">
      <c r="Q201" s="27"/>
      <c r="R201" s="28"/>
      <c r="S201" s="28"/>
      <c r="T201" s="12"/>
      <c r="V201" s="28"/>
      <c r="Y201" s="12"/>
      <c r="AA201" s="4"/>
    </row>
    <row r="202" spans="17:27" x14ac:dyDescent="0.25">
      <c r="Q202" s="27"/>
      <c r="R202" s="28"/>
      <c r="S202" s="28"/>
      <c r="T202" s="12"/>
      <c r="V202" s="28"/>
      <c r="Y202" s="12"/>
      <c r="AA202" s="4"/>
    </row>
    <row r="203" spans="17:27" x14ac:dyDescent="0.25">
      <c r="Q203" s="27"/>
      <c r="R203" s="28"/>
      <c r="S203" s="28"/>
      <c r="T203" s="12"/>
      <c r="V203" s="28"/>
      <c r="Y203" s="12"/>
      <c r="AA203" s="4"/>
    </row>
    <row r="204" spans="17:27" x14ac:dyDescent="0.25">
      <c r="Q204" s="27"/>
      <c r="R204" s="28"/>
      <c r="S204" s="28"/>
      <c r="T204" s="12"/>
      <c r="V204" s="28"/>
      <c r="Y204" s="12"/>
      <c r="AA204" s="4"/>
    </row>
    <row r="205" spans="17:27" x14ac:dyDescent="0.25">
      <c r="Q205" s="27"/>
      <c r="R205" s="28"/>
      <c r="S205" s="28"/>
      <c r="T205" s="12"/>
      <c r="V205" s="28"/>
      <c r="Y205" s="12"/>
      <c r="AA205" s="4"/>
    </row>
    <row r="206" spans="17:27" x14ac:dyDescent="0.25">
      <c r="Q206" s="27"/>
      <c r="R206" s="28"/>
      <c r="S206" s="28"/>
      <c r="T206" s="12"/>
      <c r="V206" s="28"/>
      <c r="Y206" s="12"/>
      <c r="AA206" s="4"/>
    </row>
    <row r="207" spans="17:27" x14ac:dyDescent="0.25">
      <c r="Q207" s="27"/>
      <c r="R207" s="28"/>
      <c r="S207" s="28"/>
      <c r="T207" s="12"/>
      <c r="V207" s="28"/>
      <c r="Y207" s="12"/>
      <c r="AA207" s="4"/>
    </row>
    <row r="208" spans="17:27" x14ac:dyDescent="0.25">
      <c r="Q208" s="27"/>
      <c r="R208" s="28"/>
      <c r="S208" s="28"/>
      <c r="T208" s="12"/>
      <c r="V208" s="28"/>
      <c r="Y208" s="12"/>
      <c r="AA208" s="4"/>
    </row>
    <row r="209" spans="17:27" x14ac:dyDescent="0.25">
      <c r="Q209" s="27"/>
      <c r="R209" s="28"/>
      <c r="S209" s="28"/>
      <c r="T209" s="12"/>
      <c r="V209" s="28"/>
      <c r="Y209" s="12"/>
      <c r="AA209" s="4"/>
    </row>
    <row r="210" spans="17:27" x14ac:dyDescent="0.25">
      <c r="Q210" s="27"/>
      <c r="R210" s="28"/>
      <c r="S210" s="28"/>
      <c r="T210" s="12"/>
      <c r="V210" s="28"/>
      <c r="Y210" s="12"/>
      <c r="AA210" s="4"/>
    </row>
    <row r="211" spans="17:27" x14ac:dyDescent="0.25">
      <c r="Q211" s="27"/>
      <c r="R211" s="28"/>
      <c r="S211" s="28"/>
      <c r="T211" s="12"/>
      <c r="V211" s="28"/>
      <c r="Y211" s="12"/>
      <c r="AA211" s="4"/>
    </row>
    <row r="212" spans="17:27" x14ac:dyDescent="0.25">
      <c r="Q212" s="27"/>
      <c r="R212" s="28"/>
      <c r="S212" s="28"/>
      <c r="T212" s="12"/>
      <c r="V212" s="28"/>
      <c r="Y212" s="12"/>
      <c r="AA212" s="4"/>
    </row>
    <row r="213" spans="17:27" x14ac:dyDescent="0.25">
      <c r="Q213" s="27"/>
      <c r="R213" s="28"/>
      <c r="S213" s="28"/>
      <c r="T213" s="12"/>
      <c r="V213" s="28"/>
      <c r="Y213" s="12"/>
      <c r="AA213" s="4"/>
    </row>
    <row r="214" spans="17:27" x14ac:dyDescent="0.25">
      <c r="Q214" s="27"/>
      <c r="R214" s="28"/>
      <c r="S214" s="28"/>
      <c r="T214" s="12"/>
      <c r="V214" s="28"/>
      <c r="Y214" s="12"/>
      <c r="AA214" s="4"/>
    </row>
    <row r="215" spans="17:27" x14ac:dyDescent="0.25">
      <c r="Q215" s="27"/>
      <c r="R215" s="28"/>
      <c r="S215" s="28"/>
      <c r="T215" s="12"/>
      <c r="V215" s="28"/>
      <c r="Y215" s="12"/>
      <c r="AA215" s="4"/>
    </row>
    <row r="216" spans="17:27" x14ac:dyDescent="0.25">
      <c r="Q216" s="27"/>
      <c r="R216" s="28"/>
      <c r="S216" s="28"/>
      <c r="T216" s="12"/>
      <c r="V216" s="28"/>
      <c r="Y216" s="12"/>
      <c r="AA216" s="4"/>
    </row>
    <row r="217" spans="17:27" x14ac:dyDescent="0.25">
      <c r="Q217" s="27"/>
      <c r="R217" s="28"/>
      <c r="S217" s="28"/>
      <c r="T217" s="12"/>
      <c r="V217" s="28"/>
      <c r="Y217" s="12"/>
      <c r="AA217" s="4"/>
    </row>
    <row r="218" spans="17:27" x14ac:dyDescent="0.25">
      <c r="Q218" s="27"/>
      <c r="R218" s="28"/>
      <c r="S218" s="28"/>
      <c r="T218" s="12"/>
      <c r="V218" s="28"/>
      <c r="Y218" s="12"/>
      <c r="AA218" s="4"/>
    </row>
    <row r="219" spans="17:27" x14ac:dyDescent="0.25">
      <c r="Q219" s="27"/>
      <c r="R219" s="28"/>
      <c r="S219" s="28"/>
      <c r="T219" s="12"/>
      <c r="V219" s="28"/>
      <c r="Y219" s="12"/>
      <c r="AA219" s="4"/>
    </row>
    <row r="220" spans="17:27" x14ac:dyDescent="0.25">
      <c r="Q220" s="27"/>
      <c r="R220" s="28"/>
      <c r="S220" s="28"/>
      <c r="T220" s="12"/>
      <c r="V220" s="28"/>
      <c r="Y220" s="12"/>
      <c r="AA220" s="4"/>
    </row>
    <row r="221" spans="17:27" x14ac:dyDescent="0.25">
      <c r="Q221" s="27"/>
      <c r="R221" s="28"/>
      <c r="S221" s="28"/>
      <c r="T221" s="12"/>
      <c r="V221" s="28"/>
      <c r="Y221" s="12"/>
      <c r="AA221" s="4"/>
    </row>
    <row r="222" spans="17:27" x14ac:dyDescent="0.25">
      <c r="Q222" s="27"/>
      <c r="R222" s="28"/>
      <c r="S222" s="28"/>
      <c r="T222" s="12"/>
      <c r="V222" s="28"/>
      <c r="Y222" s="12"/>
      <c r="AA222" s="4"/>
    </row>
    <row r="223" spans="17:27" x14ac:dyDescent="0.25">
      <c r="Q223" s="27"/>
      <c r="R223" s="28"/>
      <c r="S223" s="28"/>
      <c r="T223" s="12"/>
      <c r="V223" s="28"/>
      <c r="Y223" s="12"/>
      <c r="AA223" s="4"/>
    </row>
    <row r="224" spans="17:27" x14ac:dyDescent="0.25">
      <c r="Q224" s="27"/>
      <c r="R224" s="28"/>
      <c r="S224" s="28"/>
      <c r="T224" s="12"/>
      <c r="V224" s="28"/>
      <c r="Y224" s="12"/>
      <c r="AA224" s="4"/>
    </row>
    <row r="225" spans="17:27" x14ac:dyDescent="0.25">
      <c r="Q225" s="27"/>
      <c r="R225" s="28"/>
      <c r="S225" s="28"/>
      <c r="T225" s="12"/>
      <c r="V225" s="28"/>
      <c r="Y225" s="12"/>
      <c r="AA225" s="4"/>
    </row>
    <row r="226" spans="17:27" x14ac:dyDescent="0.25">
      <c r="Q226" s="27"/>
      <c r="R226" s="28"/>
      <c r="S226" s="28"/>
      <c r="T226" s="12"/>
      <c r="V226" s="28"/>
      <c r="Y226" s="12"/>
      <c r="AA226" s="4"/>
    </row>
    <row r="227" spans="17:27" x14ac:dyDescent="0.25">
      <c r="Q227" s="27"/>
      <c r="R227" s="28"/>
      <c r="S227" s="28"/>
      <c r="T227" s="12"/>
      <c r="V227" s="28"/>
      <c r="Y227" s="12"/>
      <c r="AA227" s="4"/>
    </row>
    <row r="228" spans="17:27" x14ac:dyDescent="0.25">
      <c r="Q228" s="27"/>
      <c r="R228" s="28"/>
      <c r="S228" s="28"/>
      <c r="T228" s="12"/>
      <c r="V228" s="28"/>
      <c r="Y228" s="12"/>
      <c r="AA228" s="4"/>
    </row>
    <row r="229" spans="17:27" x14ac:dyDescent="0.25">
      <c r="Q229" s="27"/>
      <c r="R229" s="28"/>
      <c r="S229" s="28"/>
      <c r="T229" s="12"/>
      <c r="V229" s="28"/>
      <c r="Y229" s="12"/>
      <c r="AA229" s="4"/>
    </row>
    <row r="230" spans="17:27" x14ac:dyDescent="0.25">
      <c r="Q230" s="27"/>
      <c r="R230" s="28"/>
      <c r="S230" s="28"/>
      <c r="T230" s="12"/>
      <c r="V230" s="28"/>
      <c r="Y230" s="12"/>
      <c r="AA230" s="4"/>
    </row>
    <row r="231" spans="17:27" x14ac:dyDescent="0.25">
      <c r="Q231" s="27"/>
      <c r="R231" s="28"/>
      <c r="S231" s="28"/>
      <c r="T231" s="12"/>
      <c r="V231" s="28"/>
      <c r="Y231" s="12"/>
      <c r="AA231" s="4"/>
    </row>
    <row r="232" spans="17:27" x14ac:dyDescent="0.25">
      <c r="Q232" s="27"/>
      <c r="R232" s="28"/>
      <c r="S232" s="28"/>
      <c r="T232" s="12"/>
      <c r="V232" s="28"/>
      <c r="Y232" s="12"/>
      <c r="AA232" s="4"/>
    </row>
    <row r="233" spans="17:27" x14ac:dyDescent="0.25">
      <c r="Q233" s="27"/>
      <c r="R233" s="28"/>
      <c r="S233" s="28"/>
      <c r="T233" s="12"/>
      <c r="V233" s="28"/>
      <c r="Y233" s="12"/>
      <c r="AA233" s="4"/>
    </row>
    <row r="234" spans="17:27" x14ac:dyDescent="0.25">
      <c r="Q234" s="27"/>
      <c r="R234" s="28"/>
      <c r="S234" s="28"/>
      <c r="T234" s="12"/>
      <c r="V234" s="28"/>
      <c r="Y234" s="12"/>
      <c r="AA234" s="4"/>
    </row>
    <row r="235" spans="17:27" x14ac:dyDescent="0.25">
      <c r="Q235" s="27"/>
      <c r="R235" s="28"/>
      <c r="S235" s="28"/>
      <c r="T235" s="12"/>
      <c r="V235" s="28"/>
      <c r="Y235" s="12"/>
      <c r="AA235" s="4"/>
    </row>
    <row r="236" spans="17:27" x14ac:dyDescent="0.25">
      <c r="Q236" s="27"/>
      <c r="R236" s="28"/>
      <c r="S236" s="28"/>
      <c r="T236" s="12"/>
      <c r="V236" s="28"/>
      <c r="Y236" s="12"/>
      <c r="AA236" s="4"/>
    </row>
    <row r="237" spans="17:27" x14ac:dyDescent="0.25">
      <c r="Q237" s="27"/>
      <c r="R237" s="28"/>
      <c r="S237" s="28"/>
      <c r="T237" s="12"/>
      <c r="V237" s="28"/>
      <c r="Y237" s="12"/>
      <c r="AA237" s="4"/>
    </row>
    <row r="238" spans="17:27" x14ac:dyDescent="0.25">
      <c r="Q238" s="27"/>
      <c r="R238" s="28"/>
      <c r="S238" s="28"/>
      <c r="T238" s="12"/>
      <c r="V238" s="28"/>
      <c r="Y238" s="12"/>
      <c r="AA238" s="4"/>
    </row>
    <row r="239" spans="17:27" x14ac:dyDescent="0.25">
      <c r="Q239" s="27"/>
      <c r="R239" s="28"/>
      <c r="S239" s="28"/>
      <c r="T239" s="12"/>
      <c r="V239" s="28"/>
      <c r="Y239" s="12"/>
      <c r="AA239" s="4"/>
    </row>
    <row r="240" spans="17:27" x14ac:dyDescent="0.25">
      <c r="Q240" s="27"/>
      <c r="R240" s="28"/>
      <c r="S240" s="28"/>
      <c r="T240" s="12"/>
      <c r="V240" s="28"/>
      <c r="Y240" s="12"/>
      <c r="AA240" s="4"/>
    </row>
    <row r="241" spans="17:27" x14ac:dyDescent="0.25">
      <c r="Q241" s="27"/>
      <c r="R241" s="28"/>
      <c r="S241" s="28"/>
      <c r="T241" s="12"/>
      <c r="V241" s="28"/>
      <c r="Y241" s="12"/>
      <c r="AA241" s="4"/>
    </row>
    <row r="242" spans="17:27" x14ac:dyDescent="0.25">
      <c r="Q242" s="27"/>
      <c r="R242" s="28"/>
      <c r="S242" s="28"/>
      <c r="T242" s="12"/>
      <c r="V242" s="28"/>
      <c r="Y242" s="12"/>
      <c r="AA242" s="4"/>
    </row>
    <row r="243" spans="17:27" x14ac:dyDescent="0.25">
      <c r="Q243" s="27"/>
      <c r="R243" s="28"/>
      <c r="S243" s="28"/>
      <c r="T243" s="12"/>
      <c r="V243" s="28"/>
      <c r="Y243" s="12"/>
      <c r="AA243" s="4"/>
    </row>
    <row r="244" spans="17:27" x14ac:dyDescent="0.25">
      <c r="Q244" s="27"/>
      <c r="R244" s="28"/>
      <c r="S244" s="28"/>
      <c r="T244" s="12"/>
      <c r="V244" s="28"/>
      <c r="Y244" s="12"/>
      <c r="AA244" s="4"/>
    </row>
    <row r="245" spans="17:27" x14ac:dyDescent="0.25">
      <c r="Q245" s="27"/>
      <c r="R245" s="28"/>
      <c r="S245" s="28"/>
      <c r="T245" s="12"/>
      <c r="V245" s="28"/>
      <c r="Y245" s="12"/>
      <c r="AA245" s="4"/>
    </row>
    <row r="246" spans="17:27" x14ac:dyDescent="0.25">
      <c r="Q246" s="27"/>
      <c r="R246" s="28"/>
      <c r="S246" s="28"/>
      <c r="T246" s="12"/>
      <c r="V246" s="28"/>
      <c r="Y246" s="12"/>
      <c r="AA246" s="4"/>
    </row>
    <row r="247" spans="17:27" x14ac:dyDescent="0.25">
      <c r="Q247" s="27"/>
      <c r="R247" s="28"/>
      <c r="S247" s="28"/>
      <c r="T247" s="12"/>
      <c r="V247" s="28"/>
      <c r="Y247" s="12"/>
      <c r="AA247" s="4"/>
    </row>
    <row r="248" spans="17:27" x14ac:dyDescent="0.25">
      <c r="Q248" s="27"/>
      <c r="R248" s="28"/>
      <c r="S248" s="28"/>
      <c r="T248" s="12"/>
      <c r="V248" s="28"/>
      <c r="Y248" s="12"/>
      <c r="AA248" s="4"/>
    </row>
    <row r="249" spans="17:27" x14ac:dyDescent="0.25">
      <c r="Q249" s="27"/>
      <c r="R249" s="28"/>
      <c r="S249" s="28"/>
      <c r="T249" s="12"/>
      <c r="V249" s="28"/>
      <c r="Y249" s="12"/>
      <c r="AA249" s="4"/>
    </row>
    <row r="250" spans="17:27" x14ac:dyDescent="0.25">
      <c r="Q250" s="27"/>
      <c r="R250" s="28"/>
      <c r="S250" s="28"/>
      <c r="T250" s="12"/>
      <c r="V250" s="28"/>
      <c r="Y250" s="12"/>
      <c r="AA250" s="4"/>
    </row>
    <row r="251" spans="17:27" x14ac:dyDescent="0.25">
      <c r="Q251" s="27"/>
      <c r="R251" s="28"/>
      <c r="S251" s="28"/>
      <c r="T251" s="12"/>
      <c r="V251" s="28"/>
      <c r="Y251" s="12"/>
      <c r="AA251" s="4"/>
    </row>
    <row r="252" spans="17:27" x14ac:dyDescent="0.25">
      <c r="Q252" s="27"/>
      <c r="R252" s="28"/>
      <c r="S252" s="28"/>
      <c r="T252" s="12"/>
      <c r="V252" s="28"/>
      <c r="Y252" s="12"/>
      <c r="AA252" s="4"/>
    </row>
    <row r="253" spans="17:27" x14ac:dyDescent="0.25">
      <c r="Q253" s="27"/>
      <c r="R253" s="28"/>
      <c r="S253" s="28"/>
      <c r="T253" s="12"/>
      <c r="V253" s="28"/>
      <c r="Y253" s="12"/>
      <c r="AA253" s="4"/>
    </row>
    <row r="254" spans="17:27" x14ac:dyDescent="0.25">
      <c r="Q254" s="27"/>
      <c r="R254" s="28"/>
      <c r="S254" s="28"/>
      <c r="T254" s="12"/>
      <c r="V254" s="28"/>
      <c r="Y254" s="12"/>
      <c r="AA254" s="4"/>
    </row>
    <row r="255" spans="17:27" x14ac:dyDescent="0.25">
      <c r="Q255" s="27"/>
      <c r="R255" s="28"/>
      <c r="S255" s="28"/>
      <c r="T255" s="12"/>
      <c r="V255" s="28"/>
      <c r="Y255" s="12"/>
      <c r="AA255" s="4"/>
    </row>
    <row r="256" spans="17:27" x14ac:dyDescent="0.25">
      <c r="Q256" s="27"/>
      <c r="R256" s="28"/>
      <c r="S256" s="28"/>
      <c r="T256" s="12"/>
      <c r="V256" s="28"/>
      <c r="Y256" s="12"/>
      <c r="AA256" s="4"/>
    </row>
    <row r="257" spans="17:27" x14ac:dyDescent="0.25">
      <c r="Q257" s="27"/>
      <c r="R257" s="28"/>
      <c r="S257" s="28"/>
      <c r="T257" s="12"/>
      <c r="V257" s="28"/>
      <c r="Y257" s="12"/>
      <c r="AA257" s="4"/>
    </row>
    <row r="258" spans="17:27" x14ac:dyDescent="0.25">
      <c r="Q258" s="27"/>
      <c r="R258" s="28"/>
      <c r="S258" s="28"/>
      <c r="T258" s="12"/>
      <c r="V258" s="28"/>
      <c r="Y258" s="12"/>
      <c r="AA258" s="4"/>
    </row>
    <row r="259" spans="17:27" x14ac:dyDescent="0.25">
      <c r="Q259" s="27"/>
      <c r="R259" s="28"/>
      <c r="S259" s="28"/>
      <c r="T259" s="12"/>
      <c r="V259" s="28"/>
      <c r="Y259" s="12"/>
      <c r="AA259" s="4"/>
    </row>
    <row r="260" spans="17:27" x14ac:dyDescent="0.25">
      <c r="Q260" s="27"/>
      <c r="R260" s="28"/>
      <c r="S260" s="28"/>
      <c r="T260" s="12"/>
      <c r="V260" s="28"/>
      <c r="Y260" s="12"/>
      <c r="AA260" s="4"/>
    </row>
    <row r="261" spans="17:27" x14ac:dyDescent="0.25">
      <c r="Q261" s="27"/>
      <c r="R261" s="28"/>
      <c r="S261" s="28"/>
      <c r="T261" s="12"/>
      <c r="V261" s="28"/>
      <c r="Y261" s="12"/>
      <c r="AA261" s="4"/>
    </row>
    <row r="262" spans="17:27" x14ac:dyDescent="0.25">
      <c r="Q262" s="27"/>
      <c r="R262" s="28"/>
      <c r="S262" s="28"/>
      <c r="T262" s="12"/>
      <c r="V262" s="28"/>
      <c r="Y262" s="12"/>
      <c r="AA262" s="4"/>
    </row>
    <row r="263" spans="17:27" x14ac:dyDescent="0.25">
      <c r="Q263" s="27"/>
      <c r="R263" s="28"/>
      <c r="S263" s="28"/>
      <c r="T263" s="12"/>
      <c r="V263" s="28"/>
      <c r="Y263" s="12"/>
      <c r="AA263" s="4"/>
    </row>
    <row r="264" spans="17:27" x14ac:dyDescent="0.25">
      <c r="Q264" s="27"/>
      <c r="R264" s="28"/>
      <c r="S264" s="28"/>
      <c r="T264" s="12"/>
      <c r="V264" s="28"/>
      <c r="Y264" s="12"/>
      <c r="AA264" s="4"/>
    </row>
    <row r="265" spans="17:27" x14ac:dyDescent="0.25">
      <c r="Q265" s="27"/>
      <c r="R265" s="28"/>
      <c r="S265" s="28"/>
      <c r="T265" s="12"/>
      <c r="V265" s="28"/>
      <c r="Y265" s="12"/>
      <c r="AA265" s="4"/>
    </row>
    <row r="266" spans="17:27" x14ac:dyDescent="0.25">
      <c r="Q266" s="27"/>
      <c r="R266" s="28"/>
      <c r="S266" s="28"/>
      <c r="T266" s="12"/>
      <c r="V266" s="28"/>
      <c r="Y266" s="12"/>
      <c r="AA266" s="4"/>
    </row>
    <row r="267" spans="17:27" x14ac:dyDescent="0.25">
      <c r="Q267" s="27"/>
      <c r="R267" s="28"/>
      <c r="S267" s="28"/>
      <c r="T267" s="12"/>
      <c r="V267" s="28"/>
      <c r="Y267" s="12"/>
      <c r="AA267" s="4"/>
    </row>
    <row r="268" spans="17:27" x14ac:dyDescent="0.25">
      <c r="Q268" s="27"/>
      <c r="R268" s="28"/>
      <c r="S268" s="28"/>
      <c r="T268" s="12"/>
      <c r="V268" s="28"/>
      <c r="Y268" s="12"/>
      <c r="AA268" s="4"/>
    </row>
    <row r="269" spans="17:27" x14ac:dyDescent="0.25">
      <c r="Q269" s="27"/>
      <c r="R269" s="28"/>
      <c r="S269" s="28"/>
      <c r="T269" s="12"/>
      <c r="V269" s="28"/>
      <c r="Y269" s="12"/>
      <c r="AA269" s="4"/>
    </row>
    <row r="270" spans="17:27" x14ac:dyDescent="0.25">
      <c r="Q270" s="27"/>
      <c r="R270" s="28"/>
      <c r="S270" s="28"/>
      <c r="T270" s="12"/>
      <c r="V270" s="28"/>
      <c r="Y270" s="12"/>
      <c r="AA270" s="4"/>
    </row>
    <row r="271" spans="17:27" x14ac:dyDescent="0.25">
      <c r="Q271" s="27"/>
      <c r="R271" s="28"/>
      <c r="S271" s="28"/>
      <c r="T271" s="12"/>
      <c r="V271" s="28"/>
      <c r="Y271" s="12"/>
      <c r="AA271" s="4"/>
    </row>
    <row r="272" spans="17:27" x14ac:dyDescent="0.25">
      <c r="Q272" s="27"/>
      <c r="R272" s="28"/>
      <c r="S272" s="28"/>
      <c r="T272" s="12"/>
      <c r="V272" s="28"/>
      <c r="Y272" s="12"/>
      <c r="AA272" s="4"/>
    </row>
    <row r="273" spans="17:27" x14ac:dyDescent="0.25">
      <c r="Q273" s="27"/>
      <c r="R273" s="28"/>
      <c r="S273" s="28"/>
      <c r="T273" s="12"/>
      <c r="V273" s="28"/>
      <c r="Y273" s="12"/>
      <c r="AA273" s="4"/>
    </row>
    <row r="274" spans="17:27" x14ac:dyDescent="0.25">
      <c r="Q274" s="27"/>
      <c r="R274" s="28"/>
      <c r="S274" s="28"/>
      <c r="T274" s="12"/>
      <c r="V274" s="28"/>
      <c r="Y274" s="12"/>
      <c r="AA274" s="4"/>
    </row>
    <row r="275" spans="17:27" x14ac:dyDescent="0.25">
      <c r="Q275" s="27"/>
      <c r="R275" s="28"/>
      <c r="S275" s="28"/>
      <c r="T275" s="12"/>
      <c r="V275" s="28"/>
      <c r="Y275" s="12"/>
      <c r="AA275" s="4"/>
    </row>
    <row r="276" spans="17:27" x14ac:dyDescent="0.25">
      <c r="Q276" s="27"/>
      <c r="R276" s="28"/>
      <c r="S276" s="28"/>
      <c r="T276" s="12"/>
      <c r="V276" s="28"/>
      <c r="Y276" s="12"/>
      <c r="AA276" s="4"/>
    </row>
    <row r="277" spans="17:27" x14ac:dyDescent="0.25">
      <c r="Q277" s="27"/>
      <c r="R277" s="28"/>
      <c r="S277" s="28"/>
      <c r="T277" s="12"/>
      <c r="V277" s="28"/>
      <c r="Y277" s="12"/>
      <c r="AA277" s="4"/>
    </row>
    <row r="278" spans="17:27" x14ac:dyDescent="0.25">
      <c r="Q278" s="27"/>
      <c r="R278" s="28"/>
      <c r="S278" s="28"/>
      <c r="T278" s="12"/>
      <c r="V278" s="28"/>
      <c r="Y278" s="12"/>
      <c r="AA278" s="4"/>
    </row>
    <row r="279" spans="17:27" x14ac:dyDescent="0.25">
      <c r="Q279" s="27"/>
      <c r="R279" s="28"/>
      <c r="S279" s="28"/>
      <c r="T279" s="12"/>
      <c r="V279" s="28"/>
      <c r="Y279" s="12"/>
      <c r="AA279" s="4"/>
    </row>
    <row r="280" spans="17:27" x14ac:dyDescent="0.25">
      <c r="Q280" s="27"/>
      <c r="R280" s="28"/>
      <c r="S280" s="28"/>
      <c r="T280" s="12"/>
      <c r="V280" s="28"/>
      <c r="Y280" s="12"/>
      <c r="AA280" s="4"/>
    </row>
    <row r="281" spans="17:27" x14ac:dyDescent="0.25">
      <c r="Q281" s="27"/>
      <c r="R281" s="28"/>
      <c r="S281" s="28"/>
      <c r="T281" s="12"/>
      <c r="V281" s="28"/>
      <c r="Y281" s="12"/>
      <c r="AA281" s="4"/>
    </row>
    <row r="282" spans="17:27" x14ac:dyDescent="0.25">
      <c r="Q282" s="27"/>
      <c r="R282" s="28"/>
      <c r="S282" s="28"/>
      <c r="T282" s="12"/>
      <c r="V282" s="28"/>
      <c r="Y282" s="12"/>
      <c r="AA282" s="4"/>
    </row>
    <row r="283" spans="17:27" x14ac:dyDescent="0.25">
      <c r="Q283" s="27"/>
      <c r="R283" s="28"/>
      <c r="S283" s="28"/>
      <c r="T283" s="12"/>
      <c r="V283" s="28"/>
      <c r="Y283" s="12"/>
      <c r="AA283" s="4"/>
    </row>
    <row r="284" spans="17:27" x14ac:dyDescent="0.25">
      <c r="Q284" s="27"/>
      <c r="R284" s="28"/>
      <c r="S284" s="28"/>
      <c r="T284" s="12"/>
      <c r="V284" s="28"/>
      <c r="Y284" s="12"/>
      <c r="AA284" s="4"/>
    </row>
    <row r="285" spans="17:27" x14ac:dyDescent="0.25">
      <c r="Q285" s="27"/>
      <c r="R285" s="28"/>
      <c r="S285" s="28"/>
      <c r="T285" s="12"/>
      <c r="V285" s="28"/>
      <c r="Y285" s="12"/>
      <c r="AA285" s="4"/>
    </row>
    <row r="286" spans="17:27" x14ac:dyDescent="0.25">
      <c r="Q286" s="27"/>
      <c r="R286" s="28"/>
      <c r="S286" s="28"/>
      <c r="T286" s="12"/>
      <c r="V286" s="28"/>
      <c r="Y286" s="12"/>
      <c r="AA286" s="4"/>
    </row>
    <row r="287" spans="17:27" x14ac:dyDescent="0.25">
      <c r="Q287" s="27"/>
      <c r="R287" s="28"/>
      <c r="S287" s="28"/>
      <c r="T287" s="12"/>
      <c r="V287" s="28"/>
      <c r="Y287" s="12"/>
      <c r="AA287" s="4"/>
    </row>
    <row r="288" spans="17:27" x14ac:dyDescent="0.25">
      <c r="Q288" s="27"/>
      <c r="R288" s="28"/>
      <c r="S288" s="28"/>
      <c r="T288" s="12"/>
      <c r="V288" s="28"/>
      <c r="Y288" s="12"/>
      <c r="AA288" s="4"/>
    </row>
    <row r="289" spans="17:27" x14ac:dyDescent="0.25">
      <c r="Q289" s="27"/>
      <c r="R289" s="28"/>
      <c r="S289" s="28"/>
      <c r="T289" s="12"/>
      <c r="V289" s="28"/>
      <c r="Y289" s="12"/>
      <c r="AA289" s="4"/>
    </row>
    <row r="290" spans="17:27" x14ac:dyDescent="0.25">
      <c r="Q290" s="27"/>
      <c r="R290" s="28"/>
      <c r="S290" s="28"/>
      <c r="T290" s="12"/>
      <c r="V290" s="28"/>
      <c r="Y290" s="12"/>
      <c r="AA290" s="4"/>
    </row>
    <row r="291" spans="17:27" x14ac:dyDescent="0.25">
      <c r="Q291" s="27"/>
      <c r="R291" s="28"/>
      <c r="S291" s="28"/>
      <c r="T291" s="12"/>
      <c r="V291" s="28"/>
      <c r="Y291" s="12"/>
      <c r="AA291" s="4"/>
    </row>
    <row r="292" spans="17:27" x14ac:dyDescent="0.25">
      <c r="Q292" s="27"/>
      <c r="R292" s="28"/>
      <c r="S292" s="28"/>
      <c r="T292" s="12"/>
      <c r="V292" s="28"/>
      <c r="Y292" s="12"/>
      <c r="AA292" s="4"/>
    </row>
    <row r="293" spans="17:27" x14ac:dyDescent="0.25">
      <c r="Q293" s="27"/>
      <c r="R293" s="28"/>
      <c r="S293" s="28"/>
      <c r="T293" s="12"/>
      <c r="V293" s="28"/>
      <c r="Y293" s="12"/>
      <c r="AA293" s="4"/>
    </row>
    <row r="294" spans="17:27" x14ac:dyDescent="0.25">
      <c r="Q294" s="27"/>
      <c r="R294" s="28"/>
      <c r="S294" s="28"/>
      <c r="T294" s="12"/>
      <c r="V294" s="28"/>
      <c r="Y294" s="12"/>
      <c r="AA294" s="4"/>
    </row>
    <row r="295" spans="17:27" x14ac:dyDescent="0.25">
      <c r="Q295" s="27"/>
      <c r="R295" s="28"/>
      <c r="S295" s="28"/>
      <c r="T295" s="12"/>
      <c r="V295" s="28"/>
      <c r="Y295" s="12"/>
      <c r="AA295" s="4"/>
    </row>
    <row r="296" spans="17:27" x14ac:dyDescent="0.25">
      <c r="Q296" s="27"/>
      <c r="R296" s="28"/>
      <c r="S296" s="28"/>
      <c r="T296" s="12"/>
      <c r="V296" s="28"/>
      <c r="Y296" s="12"/>
      <c r="AA296" s="4"/>
    </row>
    <row r="297" spans="17:27" x14ac:dyDescent="0.25">
      <c r="Q297" s="27"/>
      <c r="R297" s="28"/>
      <c r="S297" s="28"/>
      <c r="T297" s="12"/>
      <c r="V297" s="28"/>
      <c r="Y297" s="12"/>
      <c r="AA297" s="4"/>
    </row>
    <row r="298" spans="17:27" x14ac:dyDescent="0.25">
      <c r="Q298" s="27"/>
      <c r="R298" s="28"/>
      <c r="S298" s="28"/>
      <c r="T298" s="12"/>
      <c r="V298" s="28"/>
      <c r="Y298" s="12"/>
      <c r="AA298" s="4"/>
    </row>
    <row r="299" spans="17:27" x14ac:dyDescent="0.25">
      <c r="Q299" s="27"/>
      <c r="R299" s="28"/>
      <c r="S299" s="28"/>
      <c r="T299" s="12"/>
      <c r="V299" s="28"/>
      <c r="Y299" s="12"/>
      <c r="AA299" s="4"/>
    </row>
    <row r="300" spans="17:27" x14ac:dyDescent="0.25">
      <c r="Q300" s="27"/>
      <c r="R300" s="28"/>
      <c r="S300" s="28"/>
      <c r="T300" s="12"/>
      <c r="V300" s="28"/>
      <c r="Y300" s="12"/>
      <c r="AA300" s="4"/>
    </row>
    <row r="301" spans="17:27" x14ac:dyDescent="0.25">
      <c r="Q301" s="27"/>
      <c r="R301" s="28"/>
      <c r="S301" s="28"/>
      <c r="T301" s="12"/>
      <c r="V301" s="28"/>
      <c r="Y301" s="12"/>
      <c r="AA301" s="4"/>
    </row>
    <row r="302" spans="17:27" x14ac:dyDescent="0.25">
      <c r="Q302" s="27"/>
      <c r="R302" s="28"/>
      <c r="S302" s="28"/>
      <c r="T302" s="12"/>
      <c r="V302" s="28"/>
      <c r="Y302" s="12"/>
      <c r="AA302" s="4"/>
    </row>
    <row r="303" spans="17:27" x14ac:dyDescent="0.25">
      <c r="Q303" s="27"/>
      <c r="R303" s="28"/>
      <c r="S303" s="28"/>
      <c r="T303" s="12"/>
      <c r="V303" s="28"/>
      <c r="Y303" s="12"/>
      <c r="AA303" s="4"/>
    </row>
    <row r="304" spans="17:27" x14ac:dyDescent="0.25">
      <c r="Q304" s="27"/>
      <c r="R304" s="28"/>
      <c r="S304" s="28"/>
      <c r="T304" s="12"/>
      <c r="V304" s="28"/>
      <c r="Y304" s="12"/>
      <c r="AA304" s="4"/>
    </row>
    <row r="305" spans="17:27" x14ac:dyDescent="0.25">
      <c r="Q305" s="27"/>
      <c r="R305" s="28"/>
      <c r="S305" s="28"/>
      <c r="T305" s="12"/>
      <c r="V305" s="28"/>
      <c r="Y305" s="12"/>
      <c r="AA305" s="4"/>
    </row>
    <row r="306" spans="17:27" x14ac:dyDescent="0.25">
      <c r="Q306" s="27"/>
      <c r="R306" s="28"/>
      <c r="S306" s="28"/>
      <c r="T306" s="12"/>
      <c r="V306" s="28"/>
      <c r="Y306" s="12"/>
      <c r="AA306" s="4"/>
    </row>
    <row r="307" spans="17:27" x14ac:dyDescent="0.25">
      <c r="Q307" s="27"/>
      <c r="R307" s="28"/>
      <c r="S307" s="28"/>
      <c r="T307" s="12"/>
      <c r="V307" s="28"/>
      <c r="Y307" s="12"/>
      <c r="AA307" s="4"/>
    </row>
    <row r="308" spans="17:27" x14ac:dyDescent="0.25">
      <c r="Q308" s="27"/>
      <c r="R308" s="28"/>
      <c r="S308" s="28"/>
      <c r="T308" s="12"/>
      <c r="V308" s="28"/>
      <c r="Y308" s="12"/>
      <c r="AA308" s="4"/>
    </row>
    <row r="309" spans="17:27" x14ac:dyDescent="0.25">
      <c r="Q309" s="27"/>
      <c r="R309" s="28"/>
      <c r="S309" s="28"/>
      <c r="T309" s="12"/>
      <c r="V309" s="28"/>
      <c r="Y309" s="12"/>
      <c r="AA309" s="4"/>
    </row>
    <row r="310" spans="17:27" x14ac:dyDescent="0.25">
      <c r="Q310" s="27"/>
      <c r="R310" s="28"/>
      <c r="S310" s="28"/>
      <c r="T310" s="12"/>
      <c r="V310" s="28"/>
      <c r="Y310" s="12"/>
      <c r="AA310" s="4"/>
    </row>
    <row r="311" spans="17:27" x14ac:dyDescent="0.25">
      <c r="Q311" s="27"/>
      <c r="R311" s="28"/>
      <c r="S311" s="28"/>
      <c r="T311" s="12"/>
      <c r="V311" s="28"/>
      <c r="Y311" s="12"/>
      <c r="AA311" s="4"/>
    </row>
    <row r="312" spans="17:27" x14ac:dyDescent="0.25">
      <c r="Q312" s="27"/>
      <c r="R312" s="28"/>
      <c r="S312" s="28"/>
      <c r="T312" s="12"/>
      <c r="V312" s="28"/>
      <c r="Y312" s="12"/>
      <c r="AA312" s="4"/>
    </row>
    <row r="313" spans="17:27" x14ac:dyDescent="0.25">
      <c r="Q313" s="27"/>
      <c r="R313" s="28"/>
      <c r="S313" s="28"/>
      <c r="T313" s="12"/>
      <c r="V313" s="28"/>
      <c r="Y313" s="12"/>
      <c r="AA313" s="4"/>
    </row>
    <row r="314" spans="17:27" x14ac:dyDescent="0.25">
      <c r="Q314" s="27"/>
      <c r="R314" s="28"/>
      <c r="S314" s="28"/>
      <c r="T314" s="12"/>
      <c r="V314" s="28"/>
      <c r="Y314" s="12"/>
      <c r="AA314" s="4"/>
    </row>
    <row r="315" spans="17:27" x14ac:dyDescent="0.25">
      <c r="Q315" s="27"/>
      <c r="R315" s="28"/>
      <c r="S315" s="28"/>
      <c r="T315" s="12"/>
      <c r="V315" s="28"/>
      <c r="Y315" s="12"/>
      <c r="AA315" s="4"/>
    </row>
    <row r="316" spans="17:27" x14ac:dyDescent="0.25">
      <c r="Q316" s="27"/>
      <c r="R316" s="28"/>
      <c r="S316" s="28"/>
      <c r="T316" s="12"/>
      <c r="V316" s="28"/>
      <c r="Y316" s="12"/>
      <c r="AA316" s="4"/>
    </row>
    <row r="317" spans="17:27" x14ac:dyDescent="0.25">
      <c r="Q317" s="27"/>
      <c r="R317" s="28"/>
      <c r="S317" s="28"/>
      <c r="T317" s="12"/>
      <c r="V317" s="28"/>
      <c r="Y317" s="12"/>
      <c r="AA317" s="4"/>
    </row>
    <row r="318" spans="17:27" x14ac:dyDescent="0.25">
      <c r="Q318" s="27"/>
      <c r="R318" s="28"/>
      <c r="S318" s="28"/>
      <c r="T318" s="12"/>
      <c r="V318" s="28"/>
      <c r="Y318" s="12"/>
      <c r="AA318" s="4"/>
    </row>
    <row r="319" spans="17:27" x14ac:dyDescent="0.25">
      <c r="Q319" s="27"/>
      <c r="R319" s="28"/>
      <c r="S319" s="28"/>
      <c r="T319" s="12"/>
      <c r="V319" s="28"/>
      <c r="Y319" s="12"/>
      <c r="AA319" s="4"/>
    </row>
    <row r="320" spans="17:27" x14ac:dyDescent="0.25">
      <c r="Q320" s="27"/>
      <c r="R320" s="28"/>
      <c r="S320" s="28"/>
      <c r="T320" s="12"/>
      <c r="V320" s="28"/>
      <c r="Y320" s="12"/>
      <c r="AA320" s="4"/>
    </row>
    <row r="321" spans="17:27" x14ac:dyDescent="0.25">
      <c r="Q321" s="27"/>
      <c r="R321" s="28"/>
      <c r="S321" s="28"/>
      <c r="T321" s="12"/>
      <c r="V321" s="28"/>
      <c r="Y321" s="12"/>
      <c r="AA321" s="4"/>
    </row>
    <row r="322" spans="17:27" x14ac:dyDescent="0.25">
      <c r="Q322" s="27"/>
      <c r="R322" s="28"/>
      <c r="S322" s="28"/>
      <c r="T322" s="12"/>
      <c r="V322" s="28"/>
      <c r="Y322" s="12"/>
      <c r="AA322" s="4"/>
    </row>
    <row r="323" spans="17:27" x14ac:dyDescent="0.25">
      <c r="Q323" s="27"/>
      <c r="R323" s="28"/>
      <c r="S323" s="28"/>
      <c r="T323" s="12"/>
      <c r="V323" s="28"/>
      <c r="Y323" s="12"/>
      <c r="AA323" s="4"/>
    </row>
    <row r="324" spans="17:27" x14ac:dyDescent="0.25">
      <c r="Q324" s="27"/>
      <c r="R324" s="28"/>
      <c r="S324" s="28"/>
      <c r="T324" s="12"/>
      <c r="V324" s="28"/>
      <c r="Y324" s="12"/>
      <c r="AA324" s="4"/>
    </row>
    <row r="325" spans="17:27" x14ac:dyDescent="0.25">
      <c r="Q325" s="27"/>
      <c r="R325" s="28"/>
      <c r="S325" s="28"/>
      <c r="T325" s="12"/>
      <c r="V325" s="28"/>
      <c r="Y325" s="12"/>
      <c r="AA325" s="4"/>
    </row>
    <row r="326" spans="17:27" x14ac:dyDescent="0.25">
      <c r="Q326" s="27"/>
      <c r="R326" s="28"/>
      <c r="S326" s="28"/>
      <c r="T326" s="12"/>
      <c r="V326" s="28"/>
      <c r="Y326" s="12"/>
      <c r="AA326" s="4"/>
    </row>
    <row r="327" spans="17:27" x14ac:dyDescent="0.25">
      <c r="Q327" s="27"/>
      <c r="R327" s="28"/>
      <c r="S327" s="28"/>
      <c r="T327" s="12"/>
      <c r="V327" s="28"/>
      <c r="Y327" s="12"/>
      <c r="AA327" s="4"/>
    </row>
    <row r="328" spans="17:27" x14ac:dyDescent="0.25">
      <c r="Q328" s="27"/>
      <c r="R328" s="28"/>
      <c r="S328" s="28"/>
      <c r="T328" s="12"/>
      <c r="V328" s="28"/>
      <c r="Y328" s="12"/>
      <c r="AA328" s="4"/>
    </row>
    <row r="329" spans="17:27" x14ac:dyDescent="0.25">
      <c r="Q329" s="27"/>
      <c r="R329" s="28"/>
      <c r="S329" s="28"/>
      <c r="T329" s="12"/>
      <c r="V329" s="28"/>
      <c r="Y329" s="12"/>
      <c r="AA329" s="4"/>
    </row>
    <row r="330" spans="17:27" x14ac:dyDescent="0.25">
      <c r="Q330" s="27"/>
      <c r="R330" s="28"/>
      <c r="S330" s="28"/>
      <c r="T330" s="12"/>
      <c r="V330" s="28"/>
      <c r="Y330" s="12"/>
      <c r="AA330" s="4"/>
    </row>
    <row r="331" spans="17:27" x14ac:dyDescent="0.25">
      <c r="Q331" s="27"/>
      <c r="R331" s="28"/>
      <c r="S331" s="28"/>
      <c r="T331" s="12"/>
      <c r="V331" s="28"/>
      <c r="Y331" s="12"/>
      <c r="AA331" s="4"/>
    </row>
    <row r="332" spans="17:27" x14ac:dyDescent="0.25">
      <c r="Q332" s="27"/>
      <c r="R332" s="28"/>
      <c r="S332" s="28"/>
      <c r="T332" s="12"/>
      <c r="V332" s="28"/>
      <c r="Y332" s="12"/>
      <c r="AA332" s="4"/>
    </row>
    <row r="333" spans="17:27" x14ac:dyDescent="0.25">
      <c r="Q333" s="27"/>
      <c r="R333" s="28"/>
      <c r="S333" s="28"/>
      <c r="T333" s="12"/>
      <c r="V333" s="28"/>
      <c r="Y333" s="12"/>
      <c r="AA333" s="4"/>
    </row>
    <row r="334" spans="17:27" x14ac:dyDescent="0.25">
      <c r="Q334" s="27"/>
      <c r="R334" s="28"/>
      <c r="S334" s="28"/>
      <c r="T334" s="12"/>
      <c r="V334" s="28"/>
      <c r="Y334" s="12"/>
      <c r="AA334" s="4"/>
    </row>
    <row r="335" spans="17:27" x14ac:dyDescent="0.25">
      <c r="Q335" s="27"/>
      <c r="R335" s="28"/>
      <c r="S335" s="28"/>
      <c r="T335" s="12"/>
      <c r="V335" s="28"/>
      <c r="Y335" s="12"/>
      <c r="AA335" s="4"/>
    </row>
    <row r="336" spans="17:27" x14ac:dyDescent="0.25">
      <c r="Q336" s="27"/>
      <c r="R336" s="28"/>
      <c r="S336" s="28"/>
      <c r="T336" s="12"/>
      <c r="V336" s="28"/>
      <c r="Y336" s="12"/>
      <c r="AA336" s="4"/>
    </row>
    <row r="337" spans="17:27" x14ac:dyDescent="0.25">
      <c r="Q337" s="27"/>
      <c r="R337" s="28"/>
      <c r="S337" s="28"/>
      <c r="T337" s="12"/>
      <c r="V337" s="28"/>
      <c r="Y337" s="12"/>
      <c r="AA337" s="4"/>
    </row>
    <row r="338" spans="17:27" x14ac:dyDescent="0.25">
      <c r="Q338" s="27"/>
      <c r="R338" s="28"/>
      <c r="S338" s="28"/>
      <c r="T338" s="12"/>
      <c r="V338" s="28"/>
      <c r="Y338" s="12"/>
      <c r="AA338" s="4"/>
    </row>
    <row r="339" spans="17:27" x14ac:dyDescent="0.25">
      <c r="Q339" s="27"/>
      <c r="R339" s="28"/>
      <c r="S339" s="28"/>
      <c r="T339" s="12"/>
      <c r="V339" s="28"/>
      <c r="Y339" s="12"/>
      <c r="AA339" s="4"/>
    </row>
    <row r="340" spans="17:27" x14ac:dyDescent="0.25">
      <c r="Q340" s="27"/>
      <c r="R340" s="28"/>
      <c r="S340" s="28"/>
      <c r="T340" s="12"/>
      <c r="V340" s="28"/>
      <c r="Y340" s="12"/>
      <c r="AA340" s="4"/>
    </row>
    <row r="341" spans="17:27" x14ac:dyDescent="0.25">
      <c r="Q341" s="27"/>
      <c r="R341" s="28"/>
      <c r="S341" s="28"/>
      <c r="T341" s="12"/>
      <c r="V341" s="28"/>
      <c r="Y341" s="12"/>
      <c r="AA341" s="4"/>
    </row>
    <row r="342" spans="17:27" x14ac:dyDescent="0.25">
      <c r="Q342" s="27"/>
      <c r="R342" s="28"/>
      <c r="S342" s="28"/>
      <c r="T342" s="12"/>
      <c r="V342" s="28"/>
      <c r="Y342" s="12"/>
      <c r="AA342" s="4"/>
    </row>
    <row r="343" spans="17:27" x14ac:dyDescent="0.25">
      <c r="Q343" s="27"/>
      <c r="R343" s="28"/>
      <c r="S343" s="28"/>
      <c r="T343" s="12"/>
      <c r="V343" s="28"/>
      <c r="Y343" s="12"/>
      <c r="AA343" s="4"/>
    </row>
    <row r="344" spans="17:27" x14ac:dyDescent="0.25">
      <c r="Q344" s="27"/>
      <c r="R344" s="28"/>
      <c r="S344" s="28"/>
      <c r="T344" s="12"/>
      <c r="V344" s="28"/>
      <c r="Y344" s="12"/>
      <c r="AA344" s="4"/>
    </row>
    <row r="345" spans="17:27" x14ac:dyDescent="0.25">
      <c r="Q345" s="27"/>
      <c r="R345" s="28"/>
      <c r="S345" s="28"/>
      <c r="T345" s="12"/>
      <c r="V345" s="28"/>
      <c r="Y345" s="12"/>
      <c r="AA345" s="4"/>
    </row>
    <row r="346" spans="17:27" x14ac:dyDescent="0.25">
      <c r="Q346" s="27"/>
      <c r="R346" s="28"/>
      <c r="S346" s="28"/>
      <c r="T346" s="12"/>
      <c r="V346" s="28"/>
      <c r="Y346" s="12"/>
      <c r="AA346" s="4"/>
    </row>
    <row r="347" spans="17:27" x14ac:dyDescent="0.25">
      <c r="Q347" s="27"/>
      <c r="R347" s="28"/>
      <c r="S347" s="28"/>
      <c r="T347" s="12"/>
      <c r="V347" s="28"/>
      <c r="Y347" s="12"/>
      <c r="AA347" s="4"/>
    </row>
    <row r="348" spans="17:27" x14ac:dyDescent="0.25">
      <c r="Q348" s="27"/>
      <c r="R348" s="28"/>
      <c r="S348" s="28"/>
      <c r="T348" s="12"/>
      <c r="V348" s="28"/>
      <c r="Y348" s="12"/>
      <c r="AA348" s="4"/>
    </row>
    <row r="349" spans="17:27" x14ac:dyDescent="0.25">
      <c r="Q349" s="27"/>
      <c r="R349" s="28"/>
      <c r="S349" s="28"/>
      <c r="T349" s="12"/>
      <c r="V349" s="28"/>
      <c r="Y349" s="12"/>
      <c r="AA349" s="4"/>
    </row>
    <row r="350" spans="17:27" x14ac:dyDescent="0.25">
      <c r="Q350" s="27"/>
      <c r="R350" s="28"/>
      <c r="S350" s="28"/>
      <c r="T350" s="12"/>
      <c r="V350" s="28"/>
      <c r="Y350" s="12"/>
      <c r="AA350" s="4"/>
    </row>
    <row r="351" spans="17:27" x14ac:dyDescent="0.25">
      <c r="Q351" s="27"/>
      <c r="R351" s="28"/>
      <c r="S351" s="28"/>
      <c r="T351" s="12"/>
      <c r="V351" s="28"/>
      <c r="Y351" s="12"/>
      <c r="AA351" s="4"/>
    </row>
    <row r="352" spans="17:27" x14ac:dyDescent="0.25">
      <c r="Q352" s="27"/>
      <c r="R352" s="28"/>
      <c r="S352" s="28"/>
      <c r="T352" s="12"/>
      <c r="V352" s="28"/>
      <c r="Y352" s="12"/>
      <c r="AA352" s="4"/>
    </row>
    <row r="353" spans="17:27" x14ac:dyDescent="0.25">
      <c r="Q353" s="27"/>
      <c r="R353" s="28"/>
      <c r="S353" s="28"/>
      <c r="T353" s="12"/>
      <c r="V353" s="28"/>
      <c r="Y353" s="12"/>
      <c r="AA353" s="4"/>
    </row>
    <row r="354" spans="17:27" x14ac:dyDescent="0.25">
      <c r="Q354" s="27"/>
      <c r="R354" s="28"/>
      <c r="S354" s="28"/>
      <c r="T354" s="12"/>
      <c r="V354" s="28"/>
      <c r="Y354" s="12"/>
      <c r="AA354" s="4"/>
    </row>
    <row r="355" spans="17:27" x14ac:dyDescent="0.25">
      <c r="Q355" s="27"/>
      <c r="R355" s="28"/>
      <c r="S355" s="28"/>
      <c r="T355" s="12"/>
      <c r="V355" s="28"/>
      <c r="Y355" s="12"/>
      <c r="AA355" s="4"/>
    </row>
    <row r="356" spans="17:27" x14ac:dyDescent="0.25">
      <c r="Q356" s="27"/>
      <c r="R356" s="28"/>
      <c r="S356" s="28"/>
      <c r="T356" s="12"/>
      <c r="V356" s="28"/>
      <c r="Y356" s="12"/>
      <c r="AA356" s="4"/>
    </row>
    <row r="357" spans="17:27" x14ac:dyDescent="0.25">
      <c r="Q357" s="27"/>
      <c r="R357" s="28"/>
      <c r="S357" s="28"/>
      <c r="T357" s="12"/>
      <c r="V357" s="28"/>
      <c r="Y357" s="12"/>
      <c r="AA357" s="4"/>
    </row>
    <row r="358" spans="17:27" x14ac:dyDescent="0.25">
      <c r="Q358" s="27"/>
      <c r="R358" s="28"/>
      <c r="S358" s="28"/>
      <c r="T358" s="12"/>
      <c r="V358" s="28"/>
      <c r="Y358" s="12"/>
      <c r="AA358" s="4"/>
    </row>
    <row r="359" spans="17:27" x14ac:dyDescent="0.25">
      <c r="Q359" s="27"/>
      <c r="R359" s="28"/>
      <c r="S359" s="28"/>
      <c r="T359" s="12"/>
      <c r="V359" s="28"/>
      <c r="Y359" s="12"/>
      <c r="AA359" s="4"/>
    </row>
    <row r="360" spans="17:27" x14ac:dyDescent="0.25">
      <c r="Q360" s="27"/>
      <c r="R360" s="28"/>
      <c r="S360" s="28"/>
      <c r="T360" s="12"/>
      <c r="V360" s="28"/>
      <c r="Y360" s="12"/>
      <c r="AA360" s="4"/>
    </row>
    <row r="361" spans="17:27" x14ac:dyDescent="0.25">
      <c r="Q361" s="27"/>
      <c r="R361" s="28"/>
      <c r="S361" s="28"/>
      <c r="T361" s="12"/>
      <c r="V361" s="28"/>
      <c r="Y361" s="12"/>
      <c r="AA361" s="4"/>
    </row>
    <row r="362" spans="17:27" x14ac:dyDescent="0.25">
      <c r="Q362" s="27"/>
      <c r="R362" s="28"/>
      <c r="S362" s="28"/>
      <c r="T362" s="12"/>
      <c r="V362" s="28"/>
      <c r="Y362" s="12"/>
      <c r="AA362" s="4"/>
    </row>
    <row r="363" spans="17:27" x14ac:dyDescent="0.25">
      <c r="Q363" s="27"/>
      <c r="R363" s="28"/>
      <c r="S363" s="28"/>
      <c r="T363" s="12"/>
      <c r="V363" s="28"/>
      <c r="Y363" s="12"/>
      <c r="AA363" s="4"/>
    </row>
    <row r="364" spans="17:27" x14ac:dyDescent="0.25">
      <c r="Q364" s="27"/>
      <c r="R364" s="28"/>
      <c r="S364" s="28"/>
      <c r="T364" s="12"/>
      <c r="V364" s="28"/>
      <c r="Y364" s="12"/>
      <c r="AA364" s="4"/>
    </row>
    <row r="365" spans="17:27" x14ac:dyDescent="0.25">
      <c r="Q365" s="27"/>
      <c r="R365" s="28"/>
      <c r="S365" s="28"/>
      <c r="T365" s="12"/>
      <c r="V365" s="28"/>
      <c r="Y365" s="12"/>
      <c r="AA365" s="4"/>
    </row>
    <row r="366" spans="17:27" x14ac:dyDescent="0.25">
      <c r="Q366" s="27"/>
      <c r="R366" s="28"/>
      <c r="S366" s="28"/>
      <c r="T366" s="12"/>
      <c r="V366" s="28"/>
      <c r="Y366" s="12"/>
      <c r="AA366" s="4"/>
    </row>
    <row r="367" spans="17:27" x14ac:dyDescent="0.25">
      <c r="Q367" s="27"/>
      <c r="R367" s="28"/>
      <c r="S367" s="28"/>
      <c r="T367" s="12"/>
      <c r="V367" s="28"/>
      <c r="Y367" s="12"/>
      <c r="AA367" s="4"/>
    </row>
    <row r="368" spans="17:27" x14ac:dyDescent="0.25">
      <c r="Q368" s="27"/>
      <c r="R368" s="28"/>
      <c r="S368" s="28"/>
      <c r="T368" s="12"/>
      <c r="V368" s="28"/>
      <c r="Y368" s="12"/>
      <c r="AA368" s="4"/>
    </row>
    <row r="369" spans="17:27" x14ac:dyDescent="0.25">
      <c r="Q369" s="27"/>
      <c r="R369" s="28"/>
      <c r="S369" s="28"/>
      <c r="T369" s="12"/>
      <c r="V369" s="28"/>
      <c r="Y369" s="12"/>
      <c r="AA369" s="4"/>
    </row>
    <row r="370" spans="17:27" x14ac:dyDescent="0.25">
      <c r="Q370" s="27"/>
      <c r="R370" s="28"/>
      <c r="S370" s="28"/>
      <c r="T370" s="12"/>
      <c r="V370" s="28"/>
      <c r="Y370" s="12"/>
      <c r="AA370" s="4"/>
    </row>
    <row r="371" spans="17:27" x14ac:dyDescent="0.25">
      <c r="Q371" s="27"/>
      <c r="R371" s="28"/>
      <c r="S371" s="28"/>
      <c r="T371" s="12"/>
      <c r="V371" s="28"/>
      <c r="Y371" s="12"/>
      <c r="AA371" s="4"/>
    </row>
    <row r="372" spans="17:27" x14ac:dyDescent="0.25">
      <c r="Q372" s="27"/>
      <c r="R372" s="28"/>
      <c r="S372" s="28"/>
      <c r="T372" s="12"/>
      <c r="V372" s="28"/>
      <c r="Y372" s="12"/>
      <c r="AA372" s="4"/>
    </row>
    <row r="373" spans="17:27" x14ac:dyDescent="0.25">
      <c r="Q373" s="27"/>
      <c r="R373" s="28"/>
      <c r="S373" s="28"/>
      <c r="T373" s="12"/>
      <c r="V373" s="28"/>
      <c r="Y373" s="12"/>
      <c r="AA373" s="4"/>
    </row>
    <row r="374" spans="17:27" x14ac:dyDescent="0.25">
      <c r="Q374" s="27"/>
      <c r="R374" s="28"/>
      <c r="S374" s="28"/>
      <c r="T374" s="12"/>
      <c r="V374" s="28"/>
      <c r="Y374" s="12"/>
      <c r="AA374" s="4"/>
    </row>
    <row r="375" spans="17:27" x14ac:dyDescent="0.25">
      <c r="Q375" s="27"/>
      <c r="R375" s="28"/>
      <c r="S375" s="28"/>
      <c r="T375" s="12"/>
      <c r="V375" s="28"/>
      <c r="Y375" s="12"/>
      <c r="AA375" s="4"/>
    </row>
    <row r="376" spans="17:27" x14ac:dyDescent="0.25">
      <c r="Q376" s="27"/>
      <c r="R376" s="28"/>
      <c r="S376" s="28"/>
      <c r="T376" s="12"/>
      <c r="V376" s="28"/>
      <c r="Y376" s="12"/>
      <c r="AA376" s="4"/>
    </row>
    <row r="377" spans="17:27" x14ac:dyDescent="0.25">
      <c r="Q377" s="27"/>
      <c r="R377" s="28"/>
      <c r="S377" s="28"/>
      <c r="T377" s="12"/>
      <c r="V377" s="28"/>
      <c r="Y377" s="12"/>
      <c r="AA377" s="4"/>
    </row>
    <row r="378" spans="17:27" x14ac:dyDescent="0.25">
      <c r="Q378" s="27"/>
      <c r="R378" s="28"/>
      <c r="S378" s="28"/>
      <c r="T378" s="12"/>
      <c r="V378" s="28"/>
      <c r="Y378" s="12"/>
      <c r="AA378" s="4"/>
    </row>
    <row r="379" spans="17:27" x14ac:dyDescent="0.25">
      <c r="Q379" s="27"/>
      <c r="R379" s="28"/>
      <c r="S379" s="28"/>
      <c r="T379" s="12"/>
      <c r="V379" s="28"/>
      <c r="Y379" s="12"/>
      <c r="AA379" s="4"/>
    </row>
    <row r="380" spans="17:27" x14ac:dyDescent="0.25">
      <c r="Q380" s="27"/>
      <c r="R380" s="28"/>
      <c r="S380" s="28"/>
      <c r="T380" s="12"/>
      <c r="V380" s="28"/>
      <c r="Y380" s="12"/>
      <c r="AA380" s="4"/>
    </row>
    <row r="381" spans="17:27" x14ac:dyDescent="0.25">
      <c r="Q381" s="27"/>
      <c r="R381" s="28"/>
      <c r="S381" s="28"/>
      <c r="T381" s="12"/>
      <c r="V381" s="28"/>
      <c r="Y381" s="12"/>
      <c r="AA381" s="4"/>
    </row>
    <row r="382" spans="17:27" x14ac:dyDescent="0.25">
      <c r="Q382" s="27"/>
      <c r="R382" s="28"/>
      <c r="S382" s="28"/>
      <c r="T382" s="12"/>
      <c r="V382" s="28"/>
      <c r="Y382" s="12"/>
      <c r="AA382" s="4"/>
    </row>
    <row r="383" spans="17:27" x14ac:dyDescent="0.25">
      <c r="Q383" s="27"/>
      <c r="R383" s="28"/>
      <c r="S383" s="28"/>
      <c r="T383" s="12"/>
      <c r="V383" s="28"/>
      <c r="Y383" s="12"/>
      <c r="AA383" s="4"/>
    </row>
    <row r="384" spans="17:27" x14ac:dyDescent="0.25">
      <c r="Q384" s="27"/>
      <c r="R384" s="28"/>
      <c r="S384" s="28"/>
      <c r="T384" s="12"/>
      <c r="V384" s="28"/>
      <c r="Y384" s="12"/>
      <c r="AA384" s="4"/>
    </row>
    <row r="385" spans="17:27" x14ac:dyDescent="0.25">
      <c r="Q385" s="27"/>
      <c r="R385" s="28"/>
      <c r="S385" s="28"/>
      <c r="T385" s="12"/>
      <c r="V385" s="28"/>
      <c r="Y385" s="12"/>
      <c r="AA385" s="4"/>
    </row>
    <row r="386" spans="17:27" x14ac:dyDescent="0.25">
      <c r="Q386" s="27"/>
      <c r="R386" s="28"/>
      <c r="S386" s="28"/>
      <c r="T386" s="12"/>
      <c r="V386" s="28"/>
      <c r="Y386" s="12"/>
      <c r="AA386" s="4"/>
    </row>
    <row r="387" spans="17:27" x14ac:dyDescent="0.25">
      <c r="Q387" s="27"/>
      <c r="R387" s="28"/>
      <c r="S387" s="28"/>
      <c r="T387" s="12"/>
      <c r="V387" s="28"/>
      <c r="Y387" s="12"/>
      <c r="AA387" s="4"/>
    </row>
    <row r="388" spans="17:27" x14ac:dyDescent="0.25">
      <c r="Q388" s="27"/>
      <c r="R388" s="28"/>
      <c r="S388" s="28"/>
      <c r="T388" s="12"/>
      <c r="V388" s="28"/>
      <c r="Y388" s="12"/>
      <c r="AA388" s="4"/>
    </row>
    <row r="389" spans="17:27" x14ac:dyDescent="0.25">
      <c r="Q389" s="27"/>
      <c r="R389" s="28"/>
      <c r="S389" s="28"/>
      <c r="T389" s="12"/>
      <c r="V389" s="28"/>
      <c r="Y389" s="12"/>
      <c r="AA389" s="4"/>
    </row>
    <row r="390" spans="17:27" x14ac:dyDescent="0.25">
      <c r="Q390" s="27"/>
      <c r="R390" s="28"/>
      <c r="S390" s="28"/>
      <c r="T390" s="12"/>
      <c r="V390" s="28"/>
      <c r="Y390" s="12"/>
      <c r="AA390" s="4"/>
    </row>
    <row r="391" spans="17:27" x14ac:dyDescent="0.25">
      <c r="Q391" s="27"/>
      <c r="R391" s="28"/>
      <c r="S391" s="28"/>
      <c r="T391" s="12"/>
      <c r="V391" s="28"/>
      <c r="Y391" s="12"/>
      <c r="AA391" s="4"/>
    </row>
    <row r="392" spans="17:27" x14ac:dyDescent="0.25">
      <c r="Q392" s="27"/>
      <c r="R392" s="28"/>
      <c r="S392" s="28"/>
      <c r="T392" s="12"/>
      <c r="V392" s="28"/>
      <c r="Y392" s="12"/>
      <c r="AA392" s="4"/>
    </row>
    <row r="393" spans="17:27" x14ac:dyDescent="0.25">
      <c r="Q393" s="27"/>
      <c r="R393" s="28"/>
      <c r="S393" s="28"/>
      <c r="T393" s="12"/>
      <c r="V393" s="28"/>
      <c r="Y393" s="12"/>
      <c r="AA393" s="4"/>
    </row>
    <row r="394" spans="17:27" x14ac:dyDescent="0.25">
      <c r="Q394" s="27"/>
      <c r="R394" s="28"/>
      <c r="S394" s="28"/>
      <c r="T394" s="12"/>
      <c r="V394" s="28"/>
      <c r="Y394" s="12"/>
      <c r="AA394" s="4"/>
    </row>
    <row r="395" spans="17:27" x14ac:dyDescent="0.25">
      <c r="Q395" s="27"/>
      <c r="R395" s="28"/>
      <c r="S395" s="28"/>
      <c r="T395" s="12"/>
      <c r="V395" s="28"/>
      <c r="Y395" s="12"/>
      <c r="AA395" s="4"/>
    </row>
    <row r="396" spans="17:27" x14ac:dyDescent="0.25">
      <c r="Q396" s="27"/>
      <c r="R396" s="28"/>
      <c r="S396" s="28"/>
      <c r="T396" s="12"/>
      <c r="V396" s="28"/>
      <c r="Y396" s="12"/>
      <c r="AA396" s="4"/>
    </row>
    <row r="397" spans="17:27" x14ac:dyDescent="0.25">
      <c r="Q397" s="27"/>
      <c r="R397" s="28"/>
      <c r="S397" s="28"/>
      <c r="T397" s="12"/>
      <c r="V397" s="28"/>
      <c r="Y397" s="12"/>
      <c r="AA397" s="4"/>
    </row>
    <row r="398" spans="17:27" x14ac:dyDescent="0.25">
      <c r="Q398" s="27"/>
      <c r="R398" s="28"/>
      <c r="S398" s="28"/>
      <c r="T398" s="12"/>
      <c r="V398" s="28"/>
      <c r="Y398" s="12"/>
      <c r="AA398" s="4"/>
    </row>
    <row r="399" spans="17:27" x14ac:dyDescent="0.25">
      <c r="Q399" s="27"/>
      <c r="R399" s="28"/>
      <c r="S399" s="28"/>
      <c r="T399" s="12"/>
      <c r="V399" s="28"/>
      <c r="Y399" s="12"/>
      <c r="AA399" s="4"/>
    </row>
    <row r="400" spans="17:27" x14ac:dyDescent="0.25">
      <c r="Q400" s="27"/>
      <c r="R400" s="28"/>
      <c r="S400" s="28"/>
      <c r="T400" s="12"/>
      <c r="V400" s="28"/>
      <c r="Y400" s="12"/>
      <c r="AA400" s="4"/>
    </row>
    <row r="401" spans="17:27" x14ac:dyDescent="0.25">
      <c r="Q401" s="27"/>
      <c r="R401" s="28"/>
      <c r="S401" s="28"/>
      <c r="T401" s="12"/>
      <c r="V401" s="28"/>
      <c r="Y401" s="12"/>
      <c r="AA401" s="4"/>
    </row>
    <row r="402" spans="17:27" x14ac:dyDescent="0.25">
      <c r="Q402" s="27"/>
      <c r="R402" s="28"/>
      <c r="S402" s="28"/>
      <c r="T402" s="12"/>
      <c r="V402" s="28"/>
      <c r="Y402" s="12"/>
      <c r="AA402" s="4"/>
    </row>
    <row r="403" spans="17:27" x14ac:dyDescent="0.25">
      <c r="Q403" s="27"/>
      <c r="R403" s="28"/>
      <c r="S403" s="28"/>
      <c r="T403" s="12"/>
      <c r="V403" s="28"/>
      <c r="Y403" s="12"/>
      <c r="AA403" s="4"/>
    </row>
    <row r="404" spans="17:27" x14ac:dyDescent="0.25">
      <c r="Q404" s="27"/>
      <c r="R404" s="28"/>
      <c r="S404" s="28"/>
      <c r="T404" s="12"/>
      <c r="V404" s="28"/>
      <c r="Y404" s="12"/>
      <c r="AA404" s="4"/>
    </row>
    <row r="405" spans="17:27" x14ac:dyDescent="0.25">
      <c r="Q405" s="27"/>
      <c r="R405" s="28"/>
      <c r="S405" s="28"/>
      <c r="T405" s="12"/>
      <c r="V405" s="28"/>
      <c r="Y405" s="12"/>
      <c r="AA405" s="4"/>
    </row>
    <row r="406" spans="17:27" x14ac:dyDescent="0.25">
      <c r="Q406" s="27"/>
      <c r="R406" s="28"/>
      <c r="S406" s="28"/>
      <c r="T406" s="12"/>
      <c r="V406" s="28"/>
      <c r="Y406" s="12"/>
      <c r="AA406" s="4"/>
    </row>
    <row r="407" spans="17:27" x14ac:dyDescent="0.25">
      <c r="Q407" s="27"/>
      <c r="R407" s="28"/>
      <c r="S407" s="28"/>
      <c r="T407" s="12"/>
      <c r="V407" s="28"/>
      <c r="Y407" s="12"/>
      <c r="AA407" s="4"/>
    </row>
    <row r="408" spans="17:27" x14ac:dyDescent="0.25">
      <c r="Q408" s="27"/>
      <c r="R408" s="28"/>
      <c r="S408" s="28"/>
      <c r="T408" s="12"/>
      <c r="V408" s="28"/>
      <c r="Y408" s="12"/>
      <c r="AA408" s="4"/>
    </row>
    <row r="409" spans="17:27" x14ac:dyDescent="0.25">
      <c r="Q409" s="27"/>
      <c r="R409" s="28"/>
      <c r="S409" s="28"/>
      <c r="T409" s="12"/>
      <c r="V409" s="28"/>
      <c r="Y409" s="12"/>
      <c r="AA409" s="4"/>
    </row>
    <row r="410" spans="17:27" x14ac:dyDescent="0.25">
      <c r="Q410" s="27"/>
      <c r="R410" s="28"/>
      <c r="S410" s="28"/>
      <c r="T410" s="12"/>
      <c r="V410" s="28"/>
      <c r="Y410" s="12"/>
      <c r="AA410" s="4"/>
    </row>
    <row r="411" spans="17:27" x14ac:dyDescent="0.25">
      <c r="Q411" s="27"/>
      <c r="R411" s="28"/>
      <c r="S411" s="28"/>
      <c r="T411" s="12"/>
      <c r="V411" s="28"/>
      <c r="Y411" s="12"/>
      <c r="AA411" s="4"/>
    </row>
    <row r="412" spans="17:27" x14ac:dyDescent="0.25">
      <c r="Q412" s="27"/>
      <c r="R412" s="28"/>
      <c r="S412" s="28"/>
      <c r="T412" s="12"/>
      <c r="V412" s="28"/>
      <c r="Y412" s="12"/>
      <c r="AA412" s="4"/>
    </row>
    <row r="413" spans="17:27" x14ac:dyDescent="0.25">
      <c r="Q413" s="27"/>
      <c r="R413" s="28"/>
      <c r="S413" s="28"/>
      <c r="T413" s="12"/>
      <c r="V413" s="28"/>
      <c r="Y413" s="12"/>
      <c r="AA413" s="4"/>
    </row>
    <row r="414" spans="17:27" x14ac:dyDescent="0.25">
      <c r="Q414" s="27"/>
      <c r="R414" s="28"/>
      <c r="S414" s="28"/>
      <c r="T414" s="12"/>
      <c r="V414" s="28"/>
      <c r="Y414" s="12"/>
      <c r="AA414" s="4"/>
    </row>
    <row r="415" spans="17:27" x14ac:dyDescent="0.25">
      <c r="Q415" s="27"/>
      <c r="R415" s="28"/>
      <c r="S415" s="28"/>
      <c r="T415" s="12"/>
      <c r="V415" s="28"/>
      <c r="Y415" s="12"/>
      <c r="AA415" s="4"/>
    </row>
    <row r="416" spans="17:27" x14ac:dyDescent="0.25">
      <c r="Q416" s="27"/>
      <c r="R416" s="28"/>
      <c r="S416" s="28"/>
      <c r="T416" s="12"/>
      <c r="V416" s="28"/>
      <c r="Y416" s="12"/>
      <c r="AA416" s="4"/>
    </row>
    <row r="417" spans="17:27" x14ac:dyDescent="0.25">
      <c r="Q417" s="27"/>
      <c r="R417" s="28"/>
      <c r="S417" s="28"/>
      <c r="T417" s="12"/>
      <c r="V417" s="28"/>
      <c r="Y417" s="12"/>
      <c r="AA417" s="4"/>
    </row>
    <row r="418" spans="17:27" x14ac:dyDescent="0.25">
      <c r="Q418" s="27"/>
      <c r="R418" s="28"/>
      <c r="S418" s="28"/>
      <c r="T418" s="12"/>
      <c r="V418" s="28"/>
      <c r="Y418" s="12"/>
      <c r="AA418" s="4"/>
    </row>
    <row r="419" spans="17:27" x14ac:dyDescent="0.25">
      <c r="Q419" s="27"/>
      <c r="R419" s="28"/>
      <c r="S419" s="28"/>
      <c r="T419" s="12"/>
      <c r="V419" s="28"/>
      <c r="Y419" s="12"/>
      <c r="AA419" s="4"/>
    </row>
    <row r="420" spans="17:27" x14ac:dyDescent="0.25">
      <c r="Q420" s="27"/>
      <c r="R420" s="28"/>
      <c r="S420" s="28"/>
      <c r="T420" s="12"/>
      <c r="V420" s="28"/>
      <c r="Y420" s="12"/>
      <c r="AA420" s="4"/>
    </row>
    <row r="421" spans="17:27" x14ac:dyDescent="0.25">
      <c r="Q421" s="27"/>
      <c r="R421" s="28"/>
      <c r="S421" s="28"/>
      <c r="T421" s="12"/>
      <c r="V421" s="28"/>
      <c r="Y421" s="12"/>
      <c r="AA421" s="4"/>
    </row>
    <row r="422" spans="17:27" x14ac:dyDescent="0.25">
      <c r="Q422" s="27"/>
      <c r="R422" s="28"/>
      <c r="S422" s="28"/>
      <c r="T422" s="12"/>
      <c r="V422" s="28"/>
      <c r="Y422" s="12"/>
      <c r="AA422" s="4"/>
    </row>
    <row r="423" spans="17:27" x14ac:dyDescent="0.25">
      <c r="Q423" s="27"/>
      <c r="R423" s="28"/>
      <c r="S423" s="28"/>
      <c r="T423" s="12"/>
      <c r="V423" s="28"/>
      <c r="Y423" s="12"/>
      <c r="AA423" s="4"/>
    </row>
    <row r="424" spans="17:27" x14ac:dyDescent="0.25">
      <c r="Q424" s="27"/>
      <c r="R424" s="28"/>
      <c r="S424" s="28"/>
      <c r="T424" s="12"/>
      <c r="V424" s="28"/>
      <c r="Y424" s="12"/>
      <c r="AA424" s="4"/>
    </row>
    <row r="425" spans="17:27" x14ac:dyDescent="0.25">
      <c r="Q425" s="27"/>
      <c r="R425" s="28"/>
      <c r="S425" s="28"/>
      <c r="T425" s="12"/>
      <c r="V425" s="28"/>
      <c r="Y425" s="12"/>
      <c r="AA425" s="4"/>
    </row>
    <row r="426" spans="17:27" x14ac:dyDescent="0.25">
      <c r="Q426" s="27"/>
      <c r="R426" s="28"/>
      <c r="S426" s="28"/>
      <c r="T426" s="12"/>
      <c r="V426" s="28"/>
      <c r="Y426" s="12"/>
      <c r="AA426" s="4"/>
    </row>
    <row r="427" spans="17:27" x14ac:dyDescent="0.25">
      <c r="Q427" s="27"/>
      <c r="R427" s="28"/>
      <c r="S427" s="28"/>
      <c r="T427" s="12"/>
      <c r="V427" s="28"/>
      <c r="Y427" s="12"/>
      <c r="AA427" s="4"/>
    </row>
    <row r="428" spans="17:27" x14ac:dyDescent="0.25">
      <c r="Q428" s="27"/>
      <c r="R428" s="28"/>
      <c r="S428" s="28"/>
      <c r="T428" s="12"/>
      <c r="V428" s="28"/>
      <c r="Y428" s="12"/>
      <c r="AA428" s="4"/>
    </row>
    <row r="429" spans="17:27" x14ac:dyDescent="0.25">
      <c r="Q429" s="27"/>
      <c r="R429" s="28"/>
      <c r="S429" s="28"/>
      <c r="T429" s="12"/>
      <c r="V429" s="28"/>
      <c r="Y429" s="12"/>
      <c r="AA429" s="4"/>
    </row>
    <row r="430" spans="17:27" x14ac:dyDescent="0.25">
      <c r="Q430" s="27"/>
      <c r="R430" s="28"/>
      <c r="S430" s="28"/>
      <c r="T430" s="12"/>
      <c r="V430" s="28"/>
      <c r="Y430" s="12"/>
      <c r="AA430" s="4"/>
    </row>
    <row r="431" spans="17:27" x14ac:dyDescent="0.25">
      <c r="Q431" s="27"/>
      <c r="R431" s="28"/>
      <c r="S431" s="28"/>
      <c r="T431" s="12"/>
      <c r="V431" s="28"/>
      <c r="Y431" s="12"/>
      <c r="AA431" s="4"/>
    </row>
    <row r="432" spans="17:27" x14ac:dyDescent="0.25">
      <c r="Q432" s="27"/>
      <c r="R432" s="28"/>
      <c r="S432" s="28"/>
      <c r="T432" s="12"/>
      <c r="V432" s="28"/>
      <c r="Y432" s="12"/>
      <c r="AA432" s="4"/>
    </row>
    <row r="433" spans="17:27" x14ac:dyDescent="0.25">
      <c r="Q433" s="27"/>
      <c r="R433" s="28"/>
      <c r="S433" s="28"/>
      <c r="T433" s="12"/>
      <c r="V433" s="28"/>
      <c r="Y433" s="12"/>
      <c r="AA433" s="4"/>
    </row>
    <row r="434" spans="17:27" x14ac:dyDescent="0.25">
      <c r="Q434" s="27"/>
      <c r="R434" s="28"/>
      <c r="S434" s="28"/>
      <c r="T434" s="12"/>
      <c r="V434" s="28"/>
      <c r="Y434" s="12"/>
      <c r="AA434" s="4"/>
    </row>
    <row r="435" spans="17:27" x14ac:dyDescent="0.25">
      <c r="Q435" s="27"/>
      <c r="R435" s="28"/>
      <c r="S435" s="28"/>
      <c r="T435" s="12"/>
      <c r="V435" s="28"/>
      <c r="Y435" s="12"/>
      <c r="AA435" s="4"/>
    </row>
    <row r="436" spans="17:27" x14ac:dyDescent="0.25">
      <c r="Q436" s="27"/>
      <c r="R436" s="28"/>
      <c r="S436" s="28"/>
      <c r="T436" s="12"/>
      <c r="V436" s="28"/>
      <c r="Y436" s="12"/>
      <c r="AA436" s="4"/>
    </row>
    <row r="437" spans="17:27" x14ac:dyDescent="0.25">
      <c r="Q437" s="27"/>
      <c r="R437" s="28"/>
      <c r="S437" s="28"/>
      <c r="T437" s="12"/>
      <c r="V437" s="28"/>
      <c r="Y437" s="12"/>
      <c r="AA437" s="4"/>
    </row>
    <row r="438" spans="17:27" x14ac:dyDescent="0.25">
      <c r="Q438" s="27"/>
      <c r="R438" s="28"/>
      <c r="S438" s="28"/>
      <c r="T438" s="12"/>
      <c r="V438" s="28"/>
      <c r="Y438" s="12"/>
      <c r="AA438" s="4"/>
    </row>
    <row r="439" spans="17:27" x14ac:dyDescent="0.25">
      <c r="Q439" s="27"/>
      <c r="R439" s="28"/>
      <c r="S439" s="28"/>
      <c r="T439" s="12"/>
      <c r="V439" s="28"/>
      <c r="Y439" s="12"/>
      <c r="AA439" s="4"/>
    </row>
    <row r="440" spans="17:27" x14ac:dyDescent="0.25">
      <c r="Q440" s="27"/>
      <c r="R440" s="28"/>
      <c r="S440" s="28"/>
      <c r="T440" s="12"/>
      <c r="V440" s="28"/>
      <c r="Y440" s="12"/>
      <c r="AA440" s="4"/>
    </row>
    <row r="441" spans="17:27" x14ac:dyDescent="0.25">
      <c r="Q441" s="27"/>
      <c r="R441" s="28"/>
      <c r="S441" s="28"/>
      <c r="T441" s="12"/>
      <c r="V441" s="28"/>
      <c r="Y441" s="12"/>
      <c r="AA441" s="4"/>
    </row>
    <row r="442" spans="17:27" x14ac:dyDescent="0.25">
      <c r="Q442" s="27"/>
      <c r="R442" s="28"/>
      <c r="S442" s="28"/>
      <c r="T442" s="12"/>
      <c r="V442" s="28"/>
      <c r="Y442" s="12"/>
      <c r="AA442" s="4"/>
    </row>
    <row r="443" spans="17:27" x14ac:dyDescent="0.25">
      <c r="Q443" s="27"/>
      <c r="R443" s="28"/>
      <c r="S443" s="28"/>
      <c r="T443" s="12"/>
      <c r="V443" s="28"/>
      <c r="Y443" s="12"/>
      <c r="AA443" s="4"/>
    </row>
    <row r="444" spans="17:27" x14ac:dyDescent="0.25">
      <c r="Q444" s="27"/>
      <c r="R444" s="28"/>
      <c r="S444" s="28"/>
      <c r="T444" s="12"/>
      <c r="V444" s="28"/>
      <c r="Y444" s="12"/>
      <c r="AA444" s="4"/>
    </row>
    <row r="445" spans="17:27" x14ac:dyDescent="0.25">
      <c r="Q445" s="27"/>
      <c r="R445" s="28"/>
      <c r="S445" s="28"/>
      <c r="T445" s="12"/>
      <c r="V445" s="28"/>
      <c r="Y445" s="12"/>
      <c r="AA445" s="4"/>
    </row>
    <row r="446" spans="17:27" x14ac:dyDescent="0.25">
      <c r="Q446" s="27"/>
      <c r="R446" s="28"/>
      <c r="S446" s="28"/>
      <c r="T446" s="12"/>
      <c r="V446" s="28"/>
      <c r="Y446" s="12"/>
      <c r="AA446" s="4"/>
    </row>
    <row r="447" spans="17:27" x14ac:dyDescent="0.25">
      <c r="Q447" s="27"/>
      <c r="R447" s="28"/>
      <c r="S447" s="28"/>
      <c r="T447" s="12"/>
      <c r="V447" s="28"/>
      <c r="Y447" s="12"/>
      <c r="AA447" s="4"/>
    </row>
    <row r="448" spans="17:27" x14ac:dyDescent="0.25">
      <c r="Q448" s="27"/>
      <c r="R448" s="28"/>
      <c r="S448" s="28"/>
      <c r="T448" s="12"/>
      <c r="V448" s="28"/>
      <c r="Y448" s="12"/>
      <c r="AA448" s="4"/>
    </row>
    <row r="449" spans="17:27" x14ac:dyDescent="0.25">
      <c r="Q449" s="27"/>
      <c r="R449" s="28"/>
      <c r="S449" s="28"/>
      <c r="T449" s="12"/>
      <c r="V449" s="28"/>
      <c r="Y449" s="12"/>
      <c r="AA449" s="4"/>
    </row>
    <row r="450" spans="17:27" x14ac:dyDescent="0.25">
      <c r="Q450" s="27"/>
      <c r="R450" s="28"/>
      <c r="S450" s="28"/>
      <c r="T450" s="12"/>
      <c r="V450" s="28"/>
      <c r="Y450" s="12"/>
      <c r="AA450" s="4"/>
    </row>
    <row r="451" spans="17:27" x14ac:dyDescent="0.25">
      <c r="Q451" s="27"/>
      <c r="R451" s="28"/>
      <c r="S451" s="28"/>
      <c r="T451" s="12"/>
      <c r="V451" s="28"/>
      <c r="Y451" s="12"/>
      <c r="AA451" s="4"/>
    </row>
    <row r="452" spans="17:27" x14ac:dyDescent="0.25">
      <c r="Q452" s="27"/>
      <c r="R452" s="28"/>
      <c r="S452" s="28"/>
      <c r="T452" s="12"/>
      <c r="V452" s="28"/>
      <c r="Y452" s="12"/>
      <c r="AA452" s="4"/>
    </row>
    <row r="453" spans="17:27" x14ac:dyDescent="0.25">
      <c r="Q453" s="27"/>
      <c r="R453" s="28"/>
      <c r="S453" s="28"/>
      <c r="T453" s="12"/>
      <c r="V453" s="28"/>
      <c r="Y453" s="12"/>
      <c r="AA453" s="4"/>
    </row>
    <row r="454" spans="17:27" x14ac:dyDescent="0.25">
      <c r="Q454" s="27"/>
      <c r="R454" s="28"/>
      <c r="S454" s="28"/>
      <c r="T454" s="12"/>
      <c r="V454" s="28"/>
      <c r="Y454" s="12"/>
      <c r="AA454" s="4"/>
    </row>
    <row r="455" spans="17:27" x14ac:dyDescent="0.25">
      <c r="Q455" s="27"/>
      <c r="R455" s="28"/>
      <c r="S455" s="28"/>
      <c r="T455" s="12"/>
      <c r="V455" s="28"/>
      <c r="Y455" s="12"/>
      <c r="AA455" s="4"/>
    </row>
    <row r="456" spans="17:27" x14ac:dyDescent="0.25">
      <c r="Q456" s="27"/>
      <c r="R456" s="28"/>
      <c r="S456" s="28"/>
      <c r="T456" s="12"/>
      <c r="V456" s="28"/>
      <c r="Y456" s="12"/>
      <c r="AA456" s="4"/>
    </row>
    <row r="457" spans="17:27" x14ac:dyDescent="0.25">
      <c r="Q457" s="27"/>
      <c r="R457" s="28"/>
      <c r="S457" s="28"/>
      <c r="T457" s="12"/>
      <c r="V457" s="28"/>
      <c r="Y457" s="12"/>
      <c r="AA457" s="4"/>
    </row>
    <row r="458" spans="17:27" x14ac:dyDescent="0.25">
      <c r="Q458" s="27"/>
      <c r="R458" s="28"/>
      <c r="S458" s="28"/>
      <c r="T458" s="12"/>
      <c r="V458" s="28"/>
      <c r="Y458" s="12"/>
      <c r="AA458" s="4"/>
    </row>
    <row r="459" spans="17:27" x14ac:dyDescent="0.25">
      <c r="Q459" s="27"/>
      <c r="R459" s="28"/>
      <c r="S459" s="28"/>
      <c r="T459" s="12"/>
      <c r="V459" s="28"/>
      <c r="Y459" s="12"/>
      <c r="AA459" s="4"/>
    </row>
    <row r="460" spans="17:27" x14ac:dyDescent="0.25">
      <c r="Q460" s="27"/>
      <c r="R460" s="28"/>
      <c r="S460" s="28"/>
      <c r="T460" s="12"/>
      <c r="V460" s="28"/>
      <c r="Y460" s="12"/>
      <c r="AA460" s="4"/>
    </row>
    <row r="461" spans="17:27" x14ac:dyDescent="0.25">
      <c r="Q461" s="27"/>
      <c r="R461" s="28"/>
      <c r="S461" s="28"/>
      <c r="T461" s="12"/>
      <c r="V461" s="28"/>
      <c r="Y461" s="12"/>
      <c r="AA461" s="4"/>
    </row>
    <row r="462" spans="17:27" x14ac:dyDescent="0.25">
      <c r="Q462" s="27"/>
      <c r="R462" s="28"/>
      <c r="S462" s="28"/>
      <c r="T462" s="12"/>
      <c r="V462" s="28"/>
      <c r="Y462" s="12"/>
      <c r="AA462" s="4"/>
    </row>
    <row r="463" spans="17:27" x14ac:dyDescent="0.25">
      <c r="Q463" s="27"/>
      <c r="R463" s="28"/>
      <c r="S463" s="28"/>
      <c r="T463" s="12"/>
      <c r="V463" s="28"/>
      <c r="Y463" s="12"/>
      <c r="AA463" s="4"/>
    </row>
    <row r="464" spans="17:27" x14ac:dyDescent="0.25">
      <c r="Q464" s="27"/>
      <c r="R464" s="28"/>
      <c r="S464" s="28"/>
      <c r="T464" s="12"/>
      <c r="V464" s="28"/>
      <c r="Y464" s="12"/>
      <c r="AA464" s="4"/>
    </row>
    <row r="465" spans="17:27" x14ac:dyDescent="0.25">
      <c r="Q465" s="27"/>
      <c r="R465" s="28"/>
      <c r="S465" s="28"/>
      <c r="T465" s="12"/>
      <c r="V465" s="28"/>
      <c r="Y465" s="12"/>
      <c r="AA465" s="4"/>
    </row>
    <row r="466" spans="17:27" x14ac:dyDescent="0.25">
      <c r="Q466" s="27"/>
      <c r="R466" s="28"/>
      <c r="S466" s="28"/>
      <c r="T466" s="12"/>
      <c r="V466" s="28"/>
      <c r="Y466" s="12"/>
      <c r="AA466" s="4"/>
    </row>
    <row r="467" spans="17:27" x14ac:dyDescent="0.25">
      <c r="Q467" s="27"/>
      <c r="R467" s="28"/>
      <c r="S467" s="28"/>
      <c r="T467" s="12"/>
      <c r="V467" s="28"/>
      <c r="Y467" s="12"/>
      <c r="AA467" s="4"/>
    </row>
    <row r="468" spans="17:27" x14ac:dyDescent="0.25">
      <c r="Q468" s="27"/>
      <c r="R468" s="28"/>
      <c r="S468" s="28"/>
      <c r="T468" s="12"/>
      <c r="V468" s="28"/>
      <c r="Y468" s="12"/>
      <c r="AA468" s="4"/>
    </row>
    <row r="469" spans="17:27" x14ac:dyDescent="0.25">
      <c r="Q469" s="27"/>
      <c r="R469" s="28"/>
      <c r="S469" s="28"/>
      <c r="T469" s="12"/>
      <c r="V469" s="28"/>
      <c r="Y469" s="12"/>
      <c r="AA469" s="4"/>
    </row>
    <row r="470" spans="17:27" x14ac:dyDescent="0.25">
      <c r="Q470" s="27"/>
      <c r="R470" s="28"/>
      <c r="S470" s="28"/>
      <c r="T470" s="12"/>
      <c r="V470" s="28"/>
      <c r="Y470" s="12"/>
      <c r="AA470" s="4"/>
    </row>
    <row r="471" spans="17:27" x14ac:dyDescent="0.25">
      <c r="Q471" s="27"/>
      <c r="R471" s="28"/>
      <c r="S471" s="28"/>
      <c r="T471" s="12"/>
      <c r="V471" s="28"/>
      <c r="Y471" s="12"/>
      <c r="AA471" s="4"/>
    </row>
    <row r="472" spans="17:27" x14ac:dyDescent="0.25">
      <c r="Q472" s="27"/>
      <c r="R472" s="28"/>
      <c r="S472" s="28"/>
      <c r="T472" s="12"/>
      <c r="V472" s="28"/>
      <c r="Y472" s="12"/>
      <c r="AA472" s="4"/>
    </row>
    <row r="473" spans="17:27" x14ac:dyDescent="0.25">
      <c r="Q473" s="27"/>
      <c r="R473" s="28"/>
      <c r="S473" s="28"/>
      <c r="T473" s="12"/>
      <c r="V473" s="28"/>
      <c r="Y473" s="12"/>
      <c r="AA473" s="4"/>
    </row>
    <row r="474" spans="17:27" x14ac:dyDescent="0.25">
      <c r="Q474" s="27"/>
      <c r="R474" s="28"/>
      <c r="S474" s="28"/>
      <c r="T474" s="12"/>
      <c r="V474" s="28"/>
      <c r="Y474" s="12"/>
      <c r="AA474" s="4"/>
    </row>
    <row r="475" spans="17:27" x14ac:dyDescent="0.25">
      <c r="Q475" s="27"/>
      <c r="R475" s="28"/>
      <c r="S475" s="28"/>
      <c r="T475" s="12"/>
      <c r="V475" s="28"/>
      <c r="Y475" s="12"/>
      <c r="AA475" s="4"/>
    </row>
    <row r="476" spans="17:27" x14ac:dyDescent="0.25">
      <c r="Q476" s="27"/>
      <c r="R476" s="28"/>
      <c r="S476" s="28"/>
      <c r="T476" s="12"/>
      <c r="V476" s="28"/>
      <c r="Y476" s="12"/>
      <c r="AA476" s="4"/>
    </row>
    <row r="477" spans="17:27" x14ac:dyDescent="0.25">
      <c r="Q477" s="27"/>
      <c r="R477" s="28"/>
      <c r="S477" s="28"/>
      <c r="T477" s="12"/>
      <c r="V477" s="28"/>
      <c r="Y477" s="12"/>
      <c r="AA477" s="4"/>
    </row>
    <row r="478" spans="17:27" x14ac:dyDescent="0.25">
      <c r="Q478" s="27"/>
      <c r="R478" s="28"/>
      <c r="S478" s="28"/>
      <c r="T478" s="12"/>
      <c r="V478" s="28"/>
      <c r="Y478" s="12"/>
      <c r="AA478" s="4"/>
    </row>
    <row r="479" spans="17:27" x14ac:dyDescent="0.25">
      <c r="Q479" s="27"/>
      <c r="R479" s="28"/>
      <c r="S479" s="28"/>
      <c r="T479" s="12"/>
      <c r="V479" s="28"/>
      <c r="Y479" s="12"/>
      <c r="AA479" s="4"/>
    </row>
    <row r="480" spans="17:27" x14ac:dyDescent="0.25">
      <c r="Q480" s="27"/>
      <c r="R480" s="28"/>
      <c r="S480" s="28"/>
      <c r="T480" s="12"/>
      <c r="V480" s="28"/>
      <c r="Y480" s="12"/>
      <c r="AA480" s="4"/>
    </row>
    <row r="481" spans="17:27" x14ac:dyDescent="0.25">
      <c r="Q481" s="27"/>
      <c r="R481" s="28"/>
      <c r="S481" s="28"/>
      <c r="T481" s="12"/>
      <c r="V481" s="28"/>
      <c r="Y481" s="12"/>
      <c r="AA481" s="4"/>
    </row>
    <row r="482" spans="17:27" x14ac:dyDescent="0.25">
      <c r="Q482" s="27"/>
      <c r="R482" s="28"/>
      <c r="S482" s="28"/>
      <c r="T482" s="12"/>
      <c r="V482" s="28"/>
      <c r="Y482" s="12"/>
      <c r="AA482" s="4"/>
    </row>
    <row r="483" spans="17:27" x14ac:dyDescent="0.25">
      <c r="Q483" s="27"/>
      <c r="R483" s="28"/>
      <c r="S483" s="28"/>
      <c r="T483" s="12"/>
      <c r="V483" s="28"/>
      <c r="Y483" s="12"/>
      <c r="AA483" s="4"/>
    </row>
    <row r="484" spans="17:27" x14ac:dyDescent="0.25">
      <c r="Q484" s="27"/>
      <c r="R484" s="28"/>
      <c r="S484" s="28"/>
      <c r="T484" s="12"/>
      <c r="V484" s="28"/>
      <c r="Y484" s="12"/>
      <c r="AA484" s="4"/>
    </row>
    <row r="485" spans="17:27" x14ac:dyDescent="0.25">
      <c r="Q485" s="27"/>
      <c r="R485" s="28"/>
      <c r="S485" s="28"/>
      <c r="T485" s="12"/>
      <c r="V485" s="28"/>
      <c r="Y485" s="12"/>
      <c r="AA485" s="4"/>
    </row>
    <row r="486" spans="17:27" x14ac:dyDescent="0.25">
      <c r="Q486" s="27"/>
      <c r="R486" s="28"/>
      <c r="S486" s="28"/>
      <c r="T486" s="12"/>
      <c r="V486" s="28"/>
      <c r="Y486" s="12"/>
      <c r="AA486" s="4"/>
    </row>
    <row r="487" spans="17:27" x14ac:dyDescent="0.25">
      <c r="Q487" s="27"/>
      <c r="R487" s="28"/>
      <c r="S487" s="28"/>
      <c r="T487" s="12"/>
      <c r="V487" s="28"/>
      <c r="Y487" s="12"/>
      <c r="AA487" s="4"/>
    </row>
    <row r="488" spans="17:27" x14ac:dyDescent="0.25">
      <c r="Q488" s="27"/>
      <c r="R488" s="28"/>
      <c r="S488" s="28"/>
      <c r="T488" s="12"/>
      <c r="V488" s="28"/>
      <c r="Y488" s="12"/>
      <c r="AA488" s="4"/>
    </row>
    <row r="489" spans="17:27" x14ac:dyDescent="0.25">
      <c r="Q489" s="27"/>
      <c r="R489" s="28"/>
      <c r="S489" s="28"/>
      <c r="T489" s="12"/>
      <c r="V489" s="28"/>
      <c r="Y489" s="12"/>
      <c r="AA489" s="4"/>
    </row>
    <row r="490" spans="17:27" x14ac:dyDescent="0.25">
      <c r="Q490" s="27"/>
      <c r="R490" s="28"/>
      <c r="S490" s="28"/>
      <c r="T490" s="12"/>
      <c r="V490" s="28"/>
      <c r="Y490" s="12"/>
      <c r="AA490" s="4"/>
    </row>
    <row r="491" spans="17:27" x14ac:dyDescent="0.25">
      <c r="Q491" s="27"/>
      <c r="R491" s="28"/>
      <c r="S491" s="28"/>
      <c r="T491" s="12"/>
      <c r="V491" s="28"/>
      <c r="Y491" s="12"/>
      <c r="AA491" s="4"/>
    </row>
    <row r="492" spans="17:27" x14ac:dyDescent="0.25">
      <c r="Q492" s="27"/>
      <c r="R492" s="28"/>
      <c r="S492" s="28"/>
      <c r="T492" s="12"/>
      <c r="V492" s="28"/>
      <c r="Y492" s="12"/>
      <c r="AA492" s="4"/>
    </row>
    <row r="493" spans="17:27" x14ac:dyDescent="0.25">
      <c r="Q493" s="27"/>
      <c r="R493" s="28"/>
      <c r="S493" s="28"/>
      <c r="T493" s="12"/>
      <c r="V493" s="28"/>
      <c r="Y493" s="12"/>
      <c r="AA493" s="4"/>
    </row>
    <row r="494" spans="17:27" x14ac:dyDescent="0.25">
      <c r="Q494" s="27"/>
      <c r="R494" s="28"/>
      <c r="S494" s="28"/>
      <c r="T494" s="12"/>
      <c r="V494" s="28"/>
      <c r="Y494" s="12"/>
      <c r="AA494" s="4"/>
    </row>
    <row r="495" spans="17:27" x14ac:dyDescent="0.25">
      <c r="Q495" s="27"/>
      <c r="R495" s="28"/>
      <c r="S495" s="28"/>
      <c r="T495" s="12"/>
      <c r="V495" s="28"/>
      <c r="Y495" s="12"/>
      <c r="AA495" s="4"/>
    </row>
    <row r="496" spans="17:27" x14ac:dyDescent="0.25">
      <c r="Q496" s="27"/>
      <c r="R496" s="28"/>
      <c r="S496" s="28"/>
      <c r="T496" s="12"/>
      <c r="V496" s="28"/>
      <c r="Y496" s="12"/>
      <c r="AA496" s="4"/>
    </row>
    <row r="497" spans="17:27" x14ac:dyDescent="0.25">
      <c r="Q497" s="27"/>
      <c r="R497" s="28"/>
      <c r="S497" s="28"/>
      <c r="T497" s="12"/>
      <c r="V497" s="28"/>
      <c r="Y497" s="12"/>
      <c r="AA497" s="4"/>
    </row>
    <row r="498" spans="17:27" x14ac:dyDescent="0.25">
      <c r="Q498" s="27"/>
      <c r="R498" s="28"/>
      <c r="S498" s="28"/>
      <c r="T498" s="12"/>
      <c r="V498" s="28"/>
      <c r="Y498" s="12"/>
      <c r="AA498" s="4"/>
    </row>
    <row r="499" spans="17:27" x14ac:dyDescent="0.25">
      <c r="Q499" s="27"/>
      <c r="R499" s="28"/>
      <c r="S499" s="28"/>
      <c r="T499" s="12"/>
      <c r="V499" s="28"/>
      <c r="Y499" s="12"/>
      <c r="AA499" s="4"/>
    </row>
    <row r="500" spans="17:27" x14ac:dyDescent="0.25">
      <c r="Q500" s="27"/>
      <c r="R500" s="28"/>
      <c r="S500" s="28"/>
      <c r="T500" s="12"/>
      <c r="V500" s="28"/>
      <c r="Y500" s="12"/>
      <c r="AA500" s="4"/>
    </row>
    <row r="501" spans="17:27" x14ac:dyDescent="0.25">
      <c r="Q501" s="27"/>
      <c r="R501" s="28"/>
      <c r="S501" s="28"/>
      <c r="T501" s="12"/>
      <c r="V501" s="28"/>
      <c r="Y501" s="12"/>
      <c r="AA501" s="4"/>
    </row>
    <row r="502" spans="17:27" x14ac:dyDescent="0.25">
      <c r="Q502" s="27"/>
      <c r="R502" s="28"/>
      <c r="S502" s="28"/>
      <c r="T502" s="12"/>
      <c r="V502" s="28"/>
      <c r="Y502" s="12"/>
      <c r="AA502" s="4"/>
    </row>
    <row r="503" spans="17:27" x14ac:dyDescent="0.25">
      <c r="Q503" s="27"/>
      <c r="R503" s="28"/>
      <c r="S503" s="28"/>
      <c r="T503" s="12"/>
      <c r="V503" s="28"/>
      <c r="Y503" s="12"/>
      <c r="AA503" s="4"/>
    </row>
    <row r="504" spans="17:27" x14ac:dyDescent="0.25">
      <c r="Q504" s="27"/>
      <c r="R504" s="28"/>
      <c r="S504" s="28"/>
      <c r="T504" s="12"/>
      <c r="V504" s="28"/>
      <c r="Y504" s="12"/>
      <c r="AA504" s="4"/>
    </row>
    <row r="505" spans="17:27" x14ac:dyDescent="0.25">
      <c r="Q505" s="27"/>
      <c r="R505" s="28"/>
      <c r="S505" s="28"/>
      <c r="T505" s="12"/>
      <c r="V505" s="28"/>
      <c r="Y505" s="12"/>
      <c r="AA505" s="4"/>
    </row>
    <row r="506" spans="17:27" x14ac:dyDescent="0.25">
      <c r="Q506" s="27"/>
      <c r="R506" s="28"/>
      <c r="S506" s="28"/>
      <c r="T506" s="12"/>
      <c r="V506" s="28"/>
      <c r="Y506" s="12"/>
      <c r="AA506" s="4"/>
    </row>
    <row r="507" spans="17:27" x14ac:dyDescent="0.25">
      <c r="Q507" s="27"/>
      <c r="R507" s="28"/>
      <c r="S507" s="28"/>
      <c r="T507" s="12"/>
      <c r="V507" s="28"/>
      <c r="Y507" s="12"/>
      <c r="AA507" s="4"/>
    </row>
    <row r="508" spans="17:27" x14ac:dyDescent="0.25">
      <c r="Q508" s="27"/>
      <c r="R508" s="28"/>
      <c r="S508" s="28"/>
      <c r="T508" s="12"/>
      <c r="V508" s="28"/>
      <c r="Y508" s="12"/>
      <c r="AA508" s="4"/>
    </row>
    <row r="509" spans="17:27" x14ac:dyDescent="0.25">
      <c r="Q509" s="27"/>
      <c r="R509" s="28"/>
      <c r="S509" s="28"/>
      <c r="T509" s="12"/>
      <c r="V509" s="28"/>
      <c r="Y509" s="12"/>
      <c r="AA509" s="4"/>
    </row>
    <row r="510" spans="17:27" x14ac:dyDescent="0.25">
      <c r="Q510" s="27"/>
      <c r="R510" s="28"/>
      <c r="S510" s="28"/>
      <c r="T510" s="12"/>
      <c r="V510" s="28"/>
      <c r="Y510" s="12"/>
      <c r="AA510" s="4"/>
    </row>
    <row r="511" spans="17:27" x14ac:dyDescent="0.25">
      <c r="Q511" s="27"/>
      <c r="R511" s="28"/>
      <c r="S511" s="28"/>
      <c r="T511" s="12"/>
      <c r="V511" s="28"/>
      <c r="Y511" s="12"/>
      <c r="AA511" s="4"/>
    </row>
    <row r="512" spans="17:27" x14ac:dyDescent="0.25">
      <c r="Q512" s="27"/>
      <c r="R512" s="28"/>
      <c r="S512" s="28"/>
      <c r="T512" s="12"/>
      <c r="V512" s="28"/>
      <c r="Y512" s="12"/>
      <c r="AA512" s="4"/>
    </row>
    <row r="513" spans="17:27" x14ac:dyDescent="0.25">
      <c r="Q513" s="27"/>
      <c r="R513" s="28"/>
      <c r="S513" s="28"/>
      <c r="T513" s="12"/>
      <c r="V513" s="28"/>
      <c r="Y513" s="12"/>
      <c r="AA513" s="4"/>
    </row>
    <row r="514" spans="17:27" x14ac:dyDescent="0.25">
      <c r="Q514" s="27"/>
      <c r="R514" s="28"/>
      <c r="S514" s="28"/>
      <c r="T514" s="12"/>
      <c r="V514" s="28"/>
      <c r="Y514" s="12"/>
      <c r="AA514" s="4"/>
    </row>
    <row r="515" spans="17:27" x14ac:dyDescent="0.25">
      <c r="Q515" s="27"/>
      <c r="R515" s="28"/>
      <c r="S515" s="28"/>
      <c r="T515" s="12"/>
      <c r="V515" s="28"/>
      <c r="Y515" s="12"/>
      <c r="AA515" s="4"/>
    </row>
    <row r="516" spans="17:27" x14ac:dyDescent="0.25">
      <c r="Q516" s="27"/>
      <c r="R516" s="28"/>
      <c r="S516" s="28"/>
      <c r="T516" s="12"/>
      <c r="V516" s="28"/>
      <c r="Y516" s="12"/>
      <c r="AA516" s="4"/>
    </row>
    <row r="517" spans="17:27" x14ac:dyDescent="0.25">
      <c r="Q517" s="27"/>
      <c r="R517" s="28"/>
      <c r="S517" s="28"/>
      <c r="T517" s="12"/>
      <c r="V517" s="28"/>
      <c r="Y517" s="12"/>
      <c r="AA517" s="4"/>
    </row>
    <row r="518" spans="17:27" x14ac:dyDescent="0.25">
      <c r="Q518" s="27"/>
      <c r="R518" s="28"/>
      <c r="S518" s="28"/>
      <c r="T518" s="12"/>
      <c r="V518" s="28"/>
      <c r="Y518" s="12"/>
      <c r="AA518" s="4"/>
    </row>
    <row r="519" spans="17:27" x14ac:dyDescent="0.25">
      <c r="Q519" s="27"/>
      <c r="R519" s="28"/>
      <c r="S519" s="28"/>
      <c r="T519" s="12"/>
      <c r="V519" s="28"/>
      <c r="Y519" s="12"/>
      <c r="AA519" s="4"/>
    </row>
    <row r="520" spans="17:27" x14ac:dyDescent="0.25">
      <c r="Q520" s="27"/>
      <c r="R520" s="28"/>
      <c r="S520" s="28"/>
      <c r="T520" s="12"/>
      <c r="V520" s="28"/>
      <c r="Y520" s="12"/>
      <c r="AA520" s="4"/>
    </row>
    <row r="521" spans="17:27" x14ac:dyDescent="0.25">
      <c r="Q521" s="27"/>
      <c r="R521" s="28"/>
      <c r="S521" s="28"/>
      <c r="T521" s="12"/>
      <c r="V521" s="28"/>
      <c r="Y521" s="12"/>
      <c r="AA521" s="4"/>
    </row>
    <row r="522" spans="17:27" x14ac:dyDescent="0.25">
      <c r="Q522" s="27"/>
      <c r="R522" s="28"/>
      <c r="S522" s="28"/>
      <c r="T522" s="12"/>
      <c r="V522" s="28"/>
      <c r="Y522" s="12"/>
      <c r="AA522" s="4"/>
    </row>
    <row r="523" spans="17:27" x14ac:dyDescent="0.25">
      <c r="Q523" s="27"/>
      <c r="R523" s="28"/>
      <c r="S523" s="28"/>
      <c r="T523" s="12"/>
      <c r="V523" s="28"/>
      <c r="Y523" s="12"/>
      <c r="AA523" s="4"/>
    </row>
    <row r="524" spans="17:27" x14ac:dyDescent="0.25">
      <c r="Q524" s="27"/>
      <c r="R524" s="28"/>
      <c r="S524" s="28"/>
      <c r="T524" s="12"/>
      <c r="V524" s="28"/>
      <c r="Y524" s="12"/>
      <c r="AA524" s="4"/>
    </row>
    <row r="525" spans="17:27" x14ac:dyDescent="0.25">
      <c r="Q525" s="27"/>
      <c r="R525" s="28"/>
      <c r="S525" s="28"/>
      <c r="T525" s="12"/>
      <c r="V525" s="28"/>
      <c r="Y525" s="12"/>
      <c r="AA525" s="4"/>
    </row>
    <row r="526" spans="17:27" x14ac:dyDescent="0.25">
      <c r="Q526" s="27"/>
      <c r="R526" s="28"/>
      <c r="S526" s="28"/>
      <c r="T526" s="12"/>
      <c r="V526" s="28"/>
      <c r="Y526" s="12"/>
      <c r="AA526" s="4"/>
    </row>
    <row r="527" spans="17:27" x14ac:dyDescent="0.25">
      <c r="Q527" s="27"/>
      <c r="R527" s="28"/>
      <c r="S527" s="28"/>
      <c r="T527" s="12"/>
      <c r="V527" s="28"/>
      <c r="Y527" s="12"/>
      <c r="AA527" s="4"/>
    </row>
    <row r="528" spans="17:27" x14ac:dyDescent="0.25">
      <c r="Q528" s="27"/>
      <c r="R528" s="28"/>
      <c r="S528" s="28"/>
      <c r="T528" s="12"/>
      <c r="V528" s="28"/>
      <c r="Y528" s="12"/>
      <c r="AA528" s="4"/>
    </row>
    <row r="529" spans="17:27" x14ac:dyDescent="0.25">
      <c r="Q529" s="27"/>
      <c r="R529" s="28"/>
      <c r="S529" s="28"/>
      <c r="T529" s="12"/>
      <c r="V529" s="28"/>
      <c r="Y529" s="12"/>
      <c r="AA529" s="4"/>
    </row>
    <row r="530" spans="17:27" x14ac:dyDescent="0.25">
      <c r="Q530" s="27"/>
      <c r="R530" s="28"/>
      <c r="S530" s="28"/>
      <c r="T530" s="12"/>
      <c r="V530" s="28"/>
      <c r="Y530" s="12"/>
      <c r="AA530" s="4"/>
    </row>
    <row r="531" spans="17:27" x14ac:dyDescent="0.25">
      <c r="Q531" s="27"/>
      <c r="R531" s="28"/>
      <c r="S531" s="28"/>
      <c r="T531" s="12"/>
      <c r="V531" s="28"/>
      <c r="Y531" s="12"/>
      <c r="AA531" s="4"/>
    </row>
    <row r="532" spans="17:27" x14ac:dyDescent="0.25">
      <c r="Q532" s="27"/>
      <c r="R532" s="28"/>
      <c r="S532" s="28"/>
      <c r="T532" s="12"/>
      <c r="V532" s="28"/>
      <c r="Y532" s="12"/>
      <c r="AA532" s="4"/>
    </row>
    <row r="533" spans="17:27" x14ac:dyDescent="0.25">
      <c r="Q533" s="27"/>
      <c r="R533" s="28"/>
      <c r="S533" s="28"/>
      <c r="T533" s="12"/>
      <c r="V533" s="28"/>
      <c r="Y533" s="12"/>
      <c r="AA533" s="4"/>
    </row>
    <row r="534" spans="17:27" x14ac:dyDescent="0.25">
      <c r="Q534" s="27"/>
      <c r="R534" s="28"/>
      <c r="S534" s="28"/>
      <c r="T534" s="12"/>
      <c r="V534" s="28"/>
      <c r="Y534" s="12"/>
      <c r="AA534" s="4"/>
    </row>
    <row r="535" spans="17:27" x14ac:dyDescent="0.25">
      <c r="Q535" s="27"/>
      <c r="R535" s="28"/>
      <c r="S535" s="28"/>
      <c r="T535" s="12"/>
      <c r="V535" s="28"/>
      <c r="Y535" s="12"/>
      <c r="AA535" s="4"/>
    </row>
    <row r="536" spans="17:27" x14ac:dyDescent="0.25">
      <c r="Q536" s="27"/>
      <c r="R536" s="28"/>
      <c r="S536" s="28"/>
      <c r="T536" s="12"/>
      <c r="V536" s="28"/>
      <c r="Y536" s="12"/>
      <c r="AA536" s="4"/>
    </row>
    <row r="537" spans="17:27" x14ac:dyDescent="0.25">
      <c r="Q537" s="27"/>
      <c r="R537" s="28"/>
      <c r="S537" s="28"/>
      <c r="T537" s="12"/>
      <c r="V537" s="28"/>
      <c r="Y537" s="12"/>
      <c r="AA537" s="4"/>
    </row>
    <row r="538" spans="17:27" x14ac:dyDescent="0.25">
      <c r="Q538" s="27"/>
      <c r="R538" s="28"/>
      <c r="S538" s="28"/>
      <c r="T538" s="12"/>
      <c r="V538" s="28"/>
      <c r="Y538" s="12"/>
      <c r="AA538" s="4"/>
    </row>
    <row r="539" spans="17:27" x14ac:dyDescent="0.25">
      <c r="Q539" s="27"/>
      <c r="R539" s="28"/>
      <c r="S539" s="28"/>
      <c r="T539" s="12"/>
      <c r="V539" s="28"/>
      <c r="Y539" s="12"/>
      <c r="AA539" s="4"/>
    </row>
    <row r="540" spans="17:27" x14ac:dyDescent="0.25">
      <c r="Q540" s="27"/>
      <c r="R540" s="28"/>
      <c r="S540" s="28"/>
      <c r="T540" s="12"/>
      <c r="V540" s="28"/>
      <c r="Y540" s="12"/>
      <c r="AA540" s="4"/>
    </row>
    <row r="541" spans="17:27" x14ac:dyDescent="0.25">
      <c r="Q541" s="27"/>
      <c r="R541" s="28"/>
      <c r="S541" s="28"/>
      <c r="T541" s="12"/>
      <c r="V541" s="28"/>
      <c r="Y541" s="12"/>
      <c r="AA541" s="4"/>
    </row>
    <row r="542" spans="17:27" x14ac:dyDescent="0.25">
      <c r="Q542" s="27"/>
      <c r="R542" s="28"/>
      <c r="S542" s="28"/>
      <c r="T542" s="12"/>
      <c r="V542" s="28"/>
      <c r="Y542" s="12"/>
      <c r="AA542" s="4"/>
    </row>
    <row r="543" spans="17:27" x14ac:dyDescent="0.25">
      <c r="Q543" s="27"/>
      <c r="R543" s="28"/>
      <c r="S543" s="28"/>
      <c r="T543" s="12"/>
      <c r="V543" s="28"/>
      <c r="Y543" s="12"/>
      <c r="AA543" s="4"/>
    </row>
    <row r="544" spans="17:27" x14ac:dyDescent="0.25">
      <c r="Q544" s="27"/>
      <c r="R544" s="28"/>
      <c r="S544" s="28"/>
      <c r="T544" s="12"/>
      <c r="V544" s="28"/>
      <c r="Y544" s="12"/>
      <c r="AA544" s="4"/>
    </row>
    <row r="545" spans="17:27" x14ac:dyDescent="0.25">
      <c r="Q545" s="27"/>
      <c r="R545" s="28"/>
      <c r="S545" s="28"/>
      <c r="T545" s="12"/>
      <c r="V545" s="28"/>
      <c r="Y545" s="12"/>
      <c r="AA545" s="4"/>
    </row>
    <row r="546" spans="17:27" x14ac:dyDescent="0.25">
      <c r="Q546" s="27"/>
      <c r="R546" s="28"/>
      <c r="S546" s="28"/>
      <c r="T546" s="12"/>
      <c r="V546" s="28"/>
      <c r="Y546" s="12"/>
      <c r="AA546" s="4"/>
    </row>
    <row r="547" spans="17:27" x14ac:dyDescent="0.25">
      <c r="Q547" s="27"/>
      <c r="R547" s="28"/>
      <c r="S547" s="28"/>
      <c r="T547" s="12"/>
      <c r="V547" s="28"/>
      <c r="Y547" s="12"/>
      <c r="AA547" s="4"/>
    </row>
    <row r="548" spans="17:27" x14ac:dyDescent="0.25">
      <c r="Q548" s="27"/>
      <c r="R548" s="28"/>
      <c r="S548" s="28"/>
      <c r="T548" s="12"/>
      <c r="V548" s="28"/>
      <c r="Y548" s="12"/>
      <c r="AA548" s="4"/>
    </row>
    <row r="549" spans="17:27" x14ac:dyDescent="0.25">
      <c r="Q549" s="27"/>
      <c r="R549" s="28"/>
      <c r="S549" s="28"/>
      <c r="T549" s="12"/>
      <c r="V549" s="28"/>
      <c r="Y549" s="12"/>
      <c r="AA549" s="4"/>
    </row>
    <row r="550" spans="17:27" x14ac:dyDescent="0.25">
      <c r="Q550" s="27"/>
      <c r="R550" s="28"/>
      <c r="S550" s="28"/>
      <c r="T550" s="12"/>
      <c r="V550" s="28"/>
      <c r="Y550" s="12"/>
      <c r="AA550" s="4"/>
    </row>
    <row r="551" spans="17:27" x14ac:dyDescent="0.25">
      <c r="Q551" s="27"/>
      <c r="R551" s="28"/>
      <c r="S551" s="28"/>
      <c r="T551" s="12"/>
      <c r="V551" s="28"/>
      <c r="Y551" s="12"/>
      <c r="AA551" s="4"/>
    </row>
    <row r="552" spans="17:27" x14ac:dyDescent="0.25">
      <c r="Q552" s="27"/>
      <c r="R552" s="28"/>
      <c r="S552" s="28"/>
      <c r="T552" s="12"/>
      <c r="V552" s="28"/>
      <c r="Y552" s="12"/>
      <c r="AA552" s="4"/>
    </row>
    <row r="553" spans="17:27" x14ac:dyDescent="0.25">
      <c r="Q553" s="27"/>
      <c r="R553" s="28"/>
      <c r="S553" s="28"/>
      <c r="T553" s="12"/>
      <c r="V553" s="28"/>
      <c r="Y553" s="12"/>
      <c r="AA553" s="4"/>
    </row>
    <row r="554" spans="17:27" x14ac:dyDescent="0.25">
      <c r="Q554" s="27"/>
      <c r="R554" s="28"/>
      <c r="S554" s="28"/>
      <c r="T554" s="12"/>
      <c r="V554" s="28"/>
      <c r="Y554" s="12"/>
      <c r="AA554" s="4"/>
    </row>
    <row r="555" spans="17:27" x14ac:dyDescent="0.25">
      <c r="Q555" s="27"/>
      <c r="R555" s="28"/>
      <c r="S555" s="28"/>
      <c r="T555" s="12"/>
      <c r="V555" s="28"/>
      <c r="Y555" s="12"/>
      <c r="AA555" s="4"/>
    </row>
    <row r="556" spans="17:27" x14ac:dyDescent="0.25">
      <c r="Q556" s="27"/>
      <c r="R556" s="28"/>
      <c r="S556" s="28"/>
      <c r="T556" s="12"/>
      <c r="V556" s="28"/>
      <c r="Y556" s="12"/>
      <c r="AA556" s="4"/>
    </row>
    <row r="557" spans="17:27" x14ac:dyDescent="0.25">
      <c r="Q557" s="27"/>
      <c r="R557" s="28"/>
      <c r="S557" s="28"/>
      <c r="T557" s="12"/>
      <c r="V557" s="28"/>
      <c r="Y557" s="12"/>
      <c r="AA557" s="4"/>
    </row>
    <row r="558" spans="17:27" x14ac:dyDescent="0.25">
      <c r="Q558" s="27"/>
      <c r="R558" s="28"/>
      <c r="S558" s="28"/>
      <c r="T558" s="12"/>
      <c r="V558" s="28"/>
      <c r="Y558" s="12"/>
      <c r="AA558" s="4"/>
    </row>
    <row r="559" spans="17:27" x14ac:dyDescent="0.25">
      <c r="Q559" s="3"/>
      <c r="V559" s="28"/>
      <c r="Y559" s="12"/>
      <c r="AA559" s="4"/>
    </row>
    <row r="560" spans="17:27" x14ac:dyDescent="0.25">
      <c r="Q560" s="3"/>
      <c r="V560" s="28"/>
      <c r="Y560" s="12"/>
      <c r="AA560" s="4"/>
    </row>
    <row r="561" spans="17:27" x14ac:dyDescent="0.25">
      <c r="Q561" s="3"/>
      <c r="V561" s="28"/>
      <c r="Y561" s="12"/>
      <c r="AA561" s="4"/>
    </row>
    <row r="562" spans="17:27" x14ac:dyDescent="0.25">
      <c r="Q562" s="3"/>
      <c r="V562" s="28"/>
      <c r="Y562" s="12"/>
      <c r="AA562" s="4"/>
    </row>
    <row r="563" spans="17:27" x14ac:dyDescent="0.25">
      <c r="Q563" s="3"/>
      <c r="V563" s="28"/>
      <c r="Y563" s="12"/>
      <c r="AA563" s="4"/>
    </row>
    <row r="564" spans="17:27" x14ac:dyDescent="0.25">
      <c r="Q564" s="3"/>
      <c r="V564" s="28"/>
      <c r="Y564" s="12"/>
      <c r="AA564" s="4"/>
    </row>
    <row r="565" spans="17:27" x14ac:dyDescent="0.25">
      <c r="Q565" s="3"/>
      <c r="V565" s="28"/>
      <c r="Y565" s="12"/>
      <c r="AA565" s="4"/>
    </row>
    <row r="566" spans="17:27" x14ac:dyDescent="0.25">
      <c r="Q566" s="3"/>
      <c r="V566" s="28"/>
      <c r="Y566" s="12"/>
      <c r="AA566" s="4"/>
    </row>
    <row r="567" spans="17:27" x14ac:dyDescent="0.25">
      <c r="Q567" s="3"/>
      <c r="V567" s="28"/>
      <c r="Y567" s="12"/>
      <c r="AA567" s="4"/>
    </row>
    <row r="568" spans="17:27" x14ac:dyDescent="0.25">
      <c r="Q568" s="3"/>
      <c r="V568" s="28"/>
      <c r="Y568" s="12"/>
      <c r="AA568" s="4"/>
    </row>
    <row r="569" spans="17:27" x14ac:dyDescent="0.25">
      <c r="Q569" s="3"/>
      <c r="V569" s="28"/>
      <c r="Y569" s="12"/>
      <c r="AA569" s="4"/>
    </row>
    <row r="570" spans="17:27" x14ac:dyDescent="0.25">
      <c r="Q570" s="3"/>
      <c r="V570" s="28"/>
      <c r="Y570" s="12"/>
      <c r="AA570" s="4"/>
    </row>
    <row r="571" spans="17:27" x14ac:dyDescent="0.25">
      <c r="Q571" s="3"/>
      <c r="V571" s="28"/>
      <c r="Y571" s="12"/>
      <c r="AA571" s="4"/>
    </row>
    <row r="572" spans="17:27" x14ac:dyDescent="0.25">
      <c r="Q572" s="3"/>
      <c r="V572" s="28"/>
      <c r="Y572" s="12"/>
      <c r="AA572" s="4"/>
    </row>
    <row r="573" spans="17:27" x14ac:dyDescent="0.25">
      <c r="Q573" s="3"/>
      <c r="V573" s="28"/>
      <c r="Y573" s="12"/>
      <c r="AA573" s="4"/>
    </row>
    <row r="574" spans="17:27" x14ac:dyDescent="0.25">
      <c r="Q574" s="3"/>
      <c r="V574" s="28"/>
      <c r="Y574" s="12"/>
      <c r="AA574" s="4"/>
    </row>
    <row r="575" spans="17:27" x14ac:dyDescent="0.25">
      <c r="Q575" s="3"/>
      <c r="V575" s="28"/>
      <c r="Y575" s="12"/>
      <c r="AA575" s="4"/>
    </row>
    <row r="576" spans="17:27" x14ac:dyDescent="0.25">
      <c r="Q576" s="3"/>
      <c r="V576" s="28"/>
      <c r="Y576" s="12"/>
      <c r="AA576" s="4"/>
    </row>
    <row r="577" spans="17:27" x14ac:dyDescent="0.25">
      <c r="Q577" s="3"/>
      <c r="V577" s="28"/>
      <c r="Y577" s="12"/>
      <c r="AA577" s="4"/>
    </row>
    <row r="578" spans="17:27" x14ac:dyDescent="0.25">
      <c r="Q578" s="3"/>
      <c r="V578" s="28"/>
      <c r="Y578" s="12"/>
      <c r="AA578" s="4"/>
    </row>
    <row r="579" spans="17:27" x14ac:dyDescent="0.25">
      <c r="Q579" s="3"/>
      <c r="V579" s="28"/>
      <c r="Y579" s="12"/>
      <c r="AA579" s="4"/>
    </row>
    <row r="580" spans="17:27" x14ac:dyDescent="0.25">
      <c r="Q580" s="3"/>
      <c r="V580" s="28"/>
      <c r="Y580" s="12"/>
      <c r="AA580" s="4"/>
    </row>
    <row r="581" spans="17:27" x14ac:dyDescent="0.25">
      <c r="Q581" s="3"/>
      <c r="V581" s="28"/>
      <c r="Y581" s="12"/>
      <c r="AA581" s="4"/>
    </row>
    <row r="582" spans="17:27" x14ac:dyDescent="0.25">
      <c r="Q582" s="3"/>
      <c r="V582" s="28"/>
      <c r="Y582" s="12"/>
      <c r="AA582" s="4"/>
    </row>
    <row r="583" spans="17:27" x14ac:dyDescent="0.25">
      <c r="Q583" s="3"/>
      <c r="V583" s="28"/>
      <c r="Y583" s="12"/>
      <c r="AA583" s="4"/>
    </row>
    <row r="584" spans="17:27" x14ac:dyDescent="0.25">
      <c r="Q584" s="3"/>
      <c r="V584" s="28"/>
      <c r="Y584" s="12"/>
      <c r="AA584" s="4"/>
    </row>
    <row r="585" spans="17:27" x14ac:dyDescent="0.25">
      <c r="Q585" s="3"/>
      <c r="V585" s="28"/>
      <c r="Y585" s="12"/>
      <c r="AA585" s="4"/>
    </row>
    <row r="586" spans="17:27" x14ac:dyDescent="0.25">
      <c r="Q586" s="3"/>
      <c r="V586" s="28"/>
      <c r="Y586" s="12"/>
      <c r="AA586" s="4"/>
    </row>
    <row r="587" spans="17:27" x14ac:dyDescent="0.25">
      <c r="Q587" s="3"/>
      <c r="V587" s="28"/>
      <c r="Y587" s="12"/>
      <c r="AA587" s="4"/>
    </row>
    <row r="588" spans="17:27" x14ac:dyDescent="0.25">
      <c r="Q588" s="3"/>
      <c r="V588" s="28"/>
      <c r="Y588" s="12"/>
      <c r="AA588" s="4"/>
    </row>
    <row r="589" spans="17:27" x14ac:dyDescent="0.25">
      <c r="Q589" s="3"/>
      <c r="V589" s="28"/>
      <c r="Y589" s="12"/>
      <c r="AA589" s="4"/>
    </row>
    <row r="590" spans="17:27" x14ac:dyDescent="0.25">
      <c r="Q590" s="3"/>
      <c r="V590" s="28"/>
      <c r="Y590" s="12"/>
      <c r="AA590" s="4"/>
    </row>
    <row r="591" spans="17:27" x14ac:dyDescent="0.25">
      <c r="Q591" s="3"/>
      <c r="V591" s="28"/>
      <c r="Y591" s="12"/>
      <c r="AA591" s="4"/>
    </row>
    <row r="592" spans="17:27" x14ac:dyDescent="0.25">
      <c r="Q592" s="3"/>
      <c r="V592" s="28"/>
      <c r="Y592" s="12"/>
      <c r="AA592" s="4"/>
    </row>
    <row r="593" spans="17:27" x14ac:dyDescent="0.25">
      <c r="Q593" s="3"/>
      <c r="V593" s="28"/>
      <c r="Y593" s="12"/>
      <c r="AA593" s="4"/>
    </row>
    <row r="594" spans="17:27" x14ac:dyDescent="0.25">
      <c r="Q594" s="3"/>
      <c r="V594" s="28"/>
      <c r="Y594" s="12"/>
      <c r="AA594" s="4"/>
    </row>
    <row r="595" spans="17:27" x14ac:dyDescent="0.25">
      <c r="Q595" s="3"/>
      <c r="V595" s="28"/>
      <c r="Y595" s="12"/>
      <c r="AA595" s="4"/>
    </row>
    <row r="596" spans="17:27" x14ac:dyDescent="0.25">
      <c r="Q596" s="3"/>
      <c r="V596" s="28"/>
      <c r="Y596" s="12"/>
      <c r="AA596" s="4"/>
    </row>
    <row r="597" spans="17:27" x14ac:dyDescent="0.25">
      <c r="Q597" s="3"/>
      <c r="V597" s="28"/>
      <c r="Y597" s="12"/>
      <c r="AA597" s="4"/>
    </row>
    <row r="598" spans="17:27" x14ac:dyDescent="0.25">
      <c r="Q598" s="3"/>
      <c r="V598" s="28"/>
      <c r="Y598" s="12"/>
      <c r="AA598" s="4"/>
    </row>
    <row r="599" spans="17:27" x14ac:dyDescent="0.25">
      <c r="Q599" s="3"/>
      <c r="V599" s="28"/>
      <c r="Y599" s="12"/>
      <c r="AA599" s="4"/>
    </row>
    <row r="600" spans="17:27" x14ac:dyDescent="0.25">
      <c r="Q600" s="3"/>
      <c r="V600" s="28"/>
      <c r="Y600" s="12"/>
      <c r="AA600" s="4"/>
    </row>
    <row r="601" spans="17:27" x14ac:dyDescent="0.25">
      <c r="Q601" s="3"/>
      <c r="V601" s="28"/>
      <c r="Y601" s="12"/>
      <c r="AA601" s="4"/>
    </row>
    <row r="602" spans="17:27" x14ac:dyDescent="0.25">
      <c r="Q602" s="3"/>
      <c r="V602" s="28"/>
      <c r="Y602" s="12"/>
      <c r="AA602" s="4"/>
    </row>
    <row r="603" spans="17:27" x14ac:dyDescent="0.25">
      <c r="Q603" s="3"/>
      <c r="V603" s="28"/>
      <c r="Y603" s="12"/>
      <c r="AA603" s="4"/>
    </row>
    <row r="604" spans="17:27" x14ac:dyDescent="0.25">
      <c r="Q604" s="3"/>
      <c r="V604" s="28"/>
      <c r="Y604" s="12"/>
      <c r="AA604" s="4"/>
    </row>
    <row r="605" spans="17:27" x14ac:dyDescent="0.25">
      <c r="Q605" s="3"/>
      <c r="V605" s="28"/>
      <c r="Y605" s="12"/>
      <c r="AA605" s="4"/>
    </row>
    <row r="606" spans="17:27" x14ac:dyDescent="0.25">
      <c r="Q606" s="3"/>
      <c r="V606" s="28"/>
      <c r="Y606" s="12"/>
      <c r="AA606" s="4"/>
    </row>
    <row r="607" spans="17:27" x14ac:dyDescent="0.25">
      <c r="Q607" s="3"/>
      <c r="V607" s="28"/>
      <c r="Y607" s="12"/>
      <c r="AA607" s="4"/>
    </row>
    <row r="608" spans="17:27" x14ac:dyDescent="0.25">
      <c r="Q608" s="3"/>
      <c r="V608" s="28"/>
      <c r="Y608" s="12"/>
      <c r="AA608" s="4"/>
    </row>
    <row r="609" spans="17:27" x14ac:dyDescent="0.25">
      <c r="Q609" s="3"/>
      <c r="V609" s="28"/>
      <c r="Y609" s="12"/>
      <c r="AA609" s="4"/>
    </row>
    <row r="610" spans="17:27" x14ac:dyDescent="0.25">
      <c r="Q610" s="3"/>
      <c r="V610" s="28"/>
      <c r="Y610" s="12"/>
      <c r="AA610" s="4"/>
    </row>
    <row r="611" spans="17:27" x14ac:dyDescent="0.25">
      <c r="Q611" s="3"/>
      <c r="V611" s="28"/>
      <c r="Y611" s="12"/>
      <c r="AA611" s="4"/>
    </row>
    <row r="612" spans="17:27" x14ac:dyDescent="0.25">
      <c r="Q612" s="3"/>
      <c r="V612" s="28"/>
      <c r="Y612" s="12"/>
      <c r="AA612" s="4"/>
    </row>
    <row r="613" spans="17:27" x14ac:dyDescent="0.25">
      <c r="Q613" s="3"/>
      <c r="V613" s="28"/>
      <c r="Y613" s="12"/>
      <c r="AA613" s="4"/>
    </row>
    <row r="614" spans="17:27" x14ac:dyDescent="0.25">
      <c r="Q614" s="3"/>
      <c r="V614" s="28"/>
      <c r="Y614" s="12"/>
      <c r="AA614" s="4"/>
    </row>
    <row r="615" spans="17:27" x14ac:dyDescent="0.25">
      <c r="Q615" s="3"/>
      <c r="V615" s="28"/>
      <c r="Y615" s="12"/>
      <c r="AA615" s="4"/>
    </row>
    <row r="616" spans="17:27" x14ac:dyDescent="0.25">
      <c r="Q616" s="3"/>
      <c r="V616" s="28"/>
      <c r="Y616" s="12"/>
      <c r="AA616" s="4"/>
    </row>
    <row r="617" spans="17:27" x14ac:dyDescent="0.25">
      <c r="Q617" s="3"/>
      <c r="V617" s="28"/>
      <c r="Y617" s="12"/>
      <c r="AA617" s="4"/>
    </row>
    <row r="618" spans="17:27" x14ac:dyDescent="0.25">
      <c r="Q618" s="3"/>
      <c r="V618" s="28"/>
      <c r="Y618" s="12"/>
      <c r="AA618" s="4"/>
    </row>
    <row r="619" spans="17:27" x14ac:dyDescent="0.25">
      <c r="Q619" s="3"/>
      <c r="V619" s="28"/>
      <c r="Y619" s="12"/>
      <c r="AA619" s="4"/>
    </row>
    <row r="620" spans="17:27" x14ac:dyDescent="0.25">
      <c r="Q620" s="3"/>
      <c r="V620" s="28"/>
      <c r="Y620" s="12"/>
      <c r="AA620" s="4"/>
    </row>
    <row r="621" spans="17:27" x14ac:dyDescent="0.25">
      <c r="Q621" s="29"/>
      <c r="R621" s="30"/>
      <c r="S621" s="30"/>
      <c r="T621" s="30"/>
      <c r="U621" s="30"/>
      <c r="V621" s="31"/>
      <c r="W621" s="30"/>
      <c r="X621" s="30"/>
      <c r="Y621" s="32"/>
      <c r="Z621" s="30"/>
      <c r="AA621" s="33"/>
    </row>
  </sheetData>
  <mergeCells count="14">
    <mergeCell ref="C6:H7"/>
    <mergeCell ref="K3:K5"/>
    <mergeCell ref="AA20:AA21"/>
    <mergeCell ref="Q8:AA10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dataValidations count="3">
    <dataValidation type="list" allowBlank="1" showInputMessage="1" showErrorMessage="1" errorTitle="FEJL" error="FEJL" promptTitle="BENZIN" sqref="D12:D17" xr:uid="{A12EEECF-C5A4-4125-AA70-CA3AD398A00B}">
      <formula1>$T$14:$T$15</formula1>
    </dataValidation>
    <dataValidation type="list" allowBlank="1" showDropDown="1" showInputMessage="1" showErrorMessage="1" sqref="G12" xr:uid="{3CFDC149-98B0-4139-839B-27D3C16D777A}">
      <formula1>$V$59:$V$621</formula1>
    </dataValidation>
    <dataValidation type="list" allowBlank="1" showDropDown="1" showInputMessage="1" showErrorMessage="1" sqref="K12:K17" xr:uid="{63A3EAB7-16B8-4252-9552-078B612801FF}">
      <formula1>$AA$22:$AA$121</formula1>
    </dataValidation>
  </dataValidations>
  <pageMargins left="0.7" right="0.7" top="0.75" bottom="0.75" header="0.3" footer="0.3"/>
  <pageSetup paperSize="9" orientation="portrait" r:id="rId1"/>
  <ignoredErrors>
    <ignoredError sqref="L13:L1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D79BA73492FA4687E11541C6D83298" ma:contentTypeVersion="17" ma:contentTypeDescription="Opret et nyt dokument." ma:contentTypeScope="" ma:versionID="2c6f2df049d8c22489745a3ff0c1dd8b">
  <xsd:schema xmlns:xsd="http://www.w3.org/2001/XMLSchema" xmlns:xs="http://www.w3.org/2001/XMLSchema" xmlns:p="http://schemas.microsoft.com/office/2006/metadata/properties" xmlns:ns2="b2f5c3fb-ccc9-47ae-8087-2d677d97390c" xmlns:ns3="cdcc2238-6ab0-4b16-a593-93a301b34c25" targetNamespace="http://schemas.microsoft.com/office/2006/metadata/properties" ma:root="true" ma:fieldsID="7970ce841767d0a0d59921550411a3c8" ns2:_="" ns3:_="">
    <xsd:import namespace="b2f5c3fb-ccc9-47ae-8087-2d677d97390c"/>
    <xsd:import namespace="cdcc2238-6ab0-4b16-a593-93a301b34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5c3fb-ccc9-47ae-8087-2d677d973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c81233a2-252d-48c7-aeba-eeed196fae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c2238-6ab0-4b16-a593-93a301b34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c97603-2777-4a65-ae1b-282ce3fb7095}" ma:internalName="TaxCatchAll" ma:showField="CatchAllData" ma:web="cdcc2238-6ab0-4b16-a593-93a301b34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c2238-6ab0-4b16-a593-93a301b34c25" xsi:nil="true"/>
    <lcf76f155ced4ddcb4097134ff3c332f xmlns="b2f5c3fb-ccc9-47ae-8087-2d677d9739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F39079-5692-4DA9-828C-05C2B6A336ED}"/>
</file>

<file path=customXml/itemProps2.xml><?xml version="1.0" encoding="utf-8"?>
<ds:datastoreItem xmlns:ds="http://schemas.openxmlformats.org/officeDocument/2006/customXml" ds:itemID="{7308F25D-82E1-42C7-9548-CAE1B42DCEEA}"/>
</file>

<file path=customXml/itemProps3.xml><?xml version="1.0" encoding="utf-8"?>
<ds:datastoreItem xmlns:ds="http://schemas.openxmlformats.org/officeDocument/2006/customXml" ds:itemID="{73F94EF5-AE2D-49C9-A82A-2832AFF6A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Jensen</dc:creator>
  <cp:lastModifiedBy>Anders Hastrup Christensen</cp:lastModifiedBy>
  <cp:lastPrinted>2019-10-08T11:51:57Z</cp:lastPrinted>
  <dcterms:created xsi:type="dcterms:W3CDTF">2019-10-07T12:10:27Z</dcterms:created>
  <dcterms:modified xsi:type="dcterms:W3CDTF">2023-01-11T09:35:23Z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0x01010028D79BA73492FA4687E11541C6D83298</vt:lpwstr>
  </property>
</Properties>
</file>